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zgrada racuni\odr\"/>
    </mc:Choice>
  </mc:AlternateContent>
  <bookViews>
    <workbookView xWindow="0" yWindow="0" windowWidth="15360" windowHeight="7650"/>
  </bookViews>
  <sheets>
    <sheet name="Sheet1" sheetId="1" r:id="rId1"/>
  </sheets>
  <definedNames>
    <definedName name="_xlnm.Print_Area" localSheetId="0">Sheet1!$A$1:$S$82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57" i="1" l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56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32" i="1"/>
  <c r="S2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80" i="1" l="1"/>
  <c r="S55" i="1"/>
  <c r="S54" i="1"/>
  <c r="R79" i="1" l="1"/>
  <c r="Q79" i="1"/>
  <c r="P79" i="1"/>
  <c r="O79" i="1"/>
  <c r="N79" i="1"/>
  <c r="M79" i="1"/>
  <c r="L79" i="1"/>
  <c r="K79" i="1"/>
  <c r="J79" i="1"/>
  <c r="I79" i="1"/>
  <c r="H79" i="1"/>
  <c r="G79" i="1"/>
  <c r="S79" i="1" l="1"/>
</calcChain>
</file>

<file path=xl/comments1.xml><?xml version="1.0" encoding="utf-8"?>
<comments xmlns="http://schemas.openxmlformats.org/spreadsheetml/2006/main">
  <authors>
    <author>Author</author>
    <author>admin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29.60
27.02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44.80e
07.05.
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23,01</t>
        </r>
      </text>
    </comment>
    <comment ref="R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162.80e
16.02.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26.90e
10.04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02,02,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01.03.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02.04.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03.06.</t>
        </r>
      </text>
    </comment>
    <comment ref="M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7.8</t>
        </r>
      </text>
    </comment>
    <comment ref="N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2.9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29,60e
21.01.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19.03.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29.60E
23.05.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19.01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26.02.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21.03.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19.04.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13.05.</t>
        </r>
      </text>
    </comment>
    <comment ref="M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19.8,
Maksim Č
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02.02.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21.03.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M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22,02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20.03.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22.04.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N1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12.03.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09.04.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03.05</t>
        </r>
      </text>
    </comment>
    <comment ref="L1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12.8
34.4
</t>
        </r>
      </text>
    </comment>
    <comment ref="N1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6.8
68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6.8
57</t>
        </r>
      </text>
    </comment>
    <comment ref="G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07.02.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05.02.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06.03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34.80e
30.04</t>
        </r>
      </text>
    </comment>
    <comment ref="L1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
Djuraskovic Toijana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04.03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07.02.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04,03</t>
        </r>
      </text>
    </comment>
    <comment ref="M1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12.8</t>
        </r>
      </text>
    </comment>
    <comment ref="G1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35,00e
06.02.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50e
08.05. - Ivan Marojević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05.02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04.03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03.04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03.05.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03.06.</t>
        </r>
      </text>
    </comment>
    <comment ref="M1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2.8</t>
        </r>
      </text>
    </comment>
    <comment ref="N1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4.9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21.02.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21.03.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15.04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28.05.</t>
        </r>
      </text>
    </comment>
    <comment ref="O1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19.02.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21.03.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M1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16.8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12,02,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24.01.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13.03.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11.04.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13.05.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19.01.</t>
        </r>
      </text>
    </comment>
    <comment ref="H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19,02,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15.03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12.04.</t>
        </r>
      </text>
    </comment>
    <comment ref="K2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17.05.</t>
        </r>
      </text>
    </comment>
    <comment ref="N2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14.8</t>
        </r>
      </text>
    </comment>
    <comment ref="G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19,02,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21.03.</t>
        </r>
      </text>
    </comment>
    <comment ref="J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K2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14.05.</t>
        </r>
      </text>
    </comment>
    <comment ref="N2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12.8</t>
        </r>
      </text>
    </comment>
    <comment ref="G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28.00
03.01</t>
        </r>
      </text>
    </comment>
    <comment ref="I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1,03,</t>
        </r>
      </text>
    </comment>
    <comment ref="J2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3.05.</t>
        </r>
      </text>
    </comment>
    <comment ref="M2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5.8
</t>
        </r>
      </text>
    </comment>
    <comment ref="G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29.11.</t>
        </r>
      </text>
    </comment>
    <comment ref="I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28,00e
04.03</t>
        </r>
      </text>
    </comment>
    <comment ref="J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28.00e
31.05.</t>
        </r>
      </text>
    </comment>
    <comment ref="N2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1.8
28e
</t>
        </r>
      </text>
    </comment>
    <comment ref="R2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136,40
02,02,</t>
        </r>
      </text>
    </comment>
    <comment ref="G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21,02,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20.03.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22.04.</t>
        </r>
      </text>
    </comment>
    <comment ref="K2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11.01
54.60e
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54.60e
15.04.</t>
        </r>
      </text>
    </comment>
    <comment ref="H2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85,60
28,02</t>
        </r>
      </text>
    </comment>
    <comment ref="G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22,02,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25.03.</t>
        </r>
      </text>
    </comment>
    <comment ref="J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17.04.</t>
        </r>
      </text>
    </comment>
    <comment ref="K2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17.05</t>
        </r>
      </text>
    </comment>
    <comment ref="N2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12.8</t>
        </r>
      </text>
    </comment>
    <comment ref="G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Ljudmila 
13.02.</t>
        </r>
      </text>
    </comment>
    <comment ref="I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11.03.</t>
        </r>
      </text>
    </comment>
    <comment ref="J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17.04.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13.05</t>
        </r>
      </text>
    </comment>
    <comment ref="N3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
</t>
        </r>
      </text>
    </comment>
    <comment ref="J3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50.00e
10.04.</t>
        </r>
      </text>
    </comment>
    <comment ref="N3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2.9</t>
        </r>
      </text>
    </comment>
    <comment ref="G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16.01.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15,02,</t>
        </r>
      </text>
    </comment>
    <comment ref="I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15.03.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15.05.</t>
        </r>
      </text>
    </comment>
    <comment ref="N3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</t>
        </r>
      </text>
    </comment>
    <comment ref="L3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78,00
12,03,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23.02</t>
        </r>
      </text>
    </comment>
    <comment ref="I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29.03.</t>
        </r>
      </text>
    </comment>
    <comment ref="J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26.04</t>
        </r>
      </text>
    </comment>
    <comment ref="K3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30.05.</t>
        </r>
      </text>
    </comment>
    <comment ref="N3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30.8
</t>
        </r>
      </text>
    </comment>
    <comment ref="G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10.01.</t>
        </r>
      </text>
    </comment>
    <comment ref="H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07,02,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18.03.</t>
        </r>
      </text>
    </comment>
    <comment ref="J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17.04.</t>
        </r>
      </text>
    </comment>
    <comment ref="K3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16.05.</t>
        </r>
      </text>
    </comment>
    <comment ref="J3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52e
24.04.</t>
        </r>
      </text>
    </comment>
    <comment ref="N3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13.8
52
</t>
        </r>
      </text>
    </comment>
    <comment ref="G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16.01.
20.80e</t>
        </r>
      </text>
    </comment>
    <comment ref="H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15.02.</t>
        </r>
      </text>
    </comment>
    <comment ref="I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11.03.</t>
        </r>
      </text>
    </comment>
    <comment ref="J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10.04</t>
        </r>
      </text>
    </comment>
    <comment ref="K4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14.05.</t>
        </r>
      </text>
    </comment>
    <comment ref="N4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
Vujošević Snežana
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24,80
26.01.</t>
        </r>
      </text>
    </comment>
    <comment ref="H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01.03.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02.04.</t>
        </r>
      </text>
    </comment>
    <comment ref="J4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104.40e
05.04.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19.02.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20.03.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19.04.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17.05.</t>
        </r>
      </text>
    </comment>
    <comment ref="N4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
</t>
        </r>
      </text>
    </comment>
    <comment ref="G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19,02,</t>
        </r>
      </text>
    </comment>
    <comment ref="I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22.03.</t>
        </r>
      </text>
    </comment>
    <comment ref="J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23.04.</t>
        </r>
      </text>
    </comment>
    <comment ref="K4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N4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23.8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18.01.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16,02,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18.03.</t>
        </r>
      </text>
    </comment>
    <comment ref="M4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
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25.01.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28.02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28.03.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20.04,2024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01.06.</t>
        </r>
      </text>
    </comment>
    <comment ref="M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22.8</t>
        </r>
      </text>
    </comment>
    <comment ref="N4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27.8</t>
        </r>
      </text>
    </comment>
    <comment ref="G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22,80e
08.02.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22,8e
02.03.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19.01.</t>
        </r>
      </text>
    </comment>
    <comment ref="H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16,02,</t>
        </r>
      </text>
    </comment>
    <comment ref="I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19.03.</t>
        </r>
      </text>
    </comment>
    <comment ref="J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17.04.</t>
        </r>
      </text>
    </comment>
    <comment ref="K4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N4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
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21.02.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20.03.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23.04</t>
        </r>
      </text>
    </comment>
    <comment ref="M4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
</t>
        </r>
      </text>
    </comment>
    <comment ref="H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14,80
15.02.</t>
        </r>
      </text>
    </comment>
    <comment ref="I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14.03.</t>
        </r>
      </text>
    </comment>
    <comment ref="J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18.04.</t>
        </r>
      </text>
    </comment>
    <comment ref="K5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20.05.</t>
        </r>
      </text>
    </comment>
    <comment ref="M5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</t>
        </r>
      </text>
    </comment>
    <comment ref="G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12.01.</t>
        </r>
      </text>
    </comment>
    <comment ref="H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19.02.</t>
        </r>
      </text>
    </comment>
    <comment ref="I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20.03.</t>
        </r>
      </text>
    </comment>
    <comment ref="J5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17.04.</t>
        </r>
      </text>
    </comment>
    <comment ref="Q5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15.8
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56,00e
16.02.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11.04.
56e</t>
        </r>
      </text>
    </comment>
    <comment ref="R52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4.9</t>
        </r>
      </text>
    </comment>
    <comment ref="I53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23.8
42e</t>
        </r>
      </text>
    </comment>
    <comment ref="G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20.01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</t>
        </r>
      </text>
    </comment>
    <comment ref="I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19.03.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22.04.</t>
        </r>
      </text>
    </comment>
    <comment ref="M5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
</t>
        </r>
      </text>
    </comment>
    <comment ref="G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29.12.</t>
        </r>
      </text>
    </comment>
    <comment ref="H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15.02.</t>
        </r>
      </text>
    </comment>
    <comment ref="I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18.03.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04,04,</t>
        </r>
      </text>
    </comment>
    <comment ref="K5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13.05</t>
        </r>
      </text>
    </comment>
    <comment ref="N5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22.8
</t>
        </r>
      </text>
    </comment>
    <comment ref="L5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84.00e
06.03</t>
        </r>
      </text>
    </comment>
    <comment ref="O5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05.02</t>
        </r>
      </text>
    </comment>
    <comment ref="H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21,02,</t>
        </r>
      </text>
    </comment>
    <comment ref="I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22.03</t>
        </r>
      </text>
    </comment>
    <comment ref="J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22.04</t>
        </r>
      </text>
    </comment>
    <comment ref="K5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24.05.</t>
        </r>
      </text>
    </comment>
    <comment ref="G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22.01</t>
        </r>
      </text>
    </comment>
    <comment ref="H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</t>
        </r>
      </text>
    </comment>
    <comment ref="I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22.03</t>
        </r>
      </text>
    </comment>
    <comment ref="J5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19.04</t>
        </r>
      </text>
    </comment>
    <comment ref="N58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29.02.</t>
        </r>
      </text>
    </comment>
    <comment ref="H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08.04.</t>
        </r>
      </text>
    </comment>
    <comment ref="I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30.04.</t>
        </r>
      </text>
    </comment>
    <comment ref="J5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05.06.</t>
        </r>
      </text>
    </comment>
    <comment ref="K5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2.9</t>
        </r>
      </text>
    </comment>
    <comment ref="G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24,01</t>
        </r>
      </text>
    </comment>
    <comment ref="H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22.02.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25.03</t>
        </r>
      </text>
    </comment>
    <comment ref="J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23.04</t>
        </r>
      </text>
    </comment>
    <comment ref="K6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24.05.</t>
        </r>
      </text>
    </comment>
    <comment ref="M6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7.8</t>
        </r>
      </text>
    </comment>
    <comment ref="N6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23.8
</t>
        </r>
      </text>
    </comment>
    <comment ref="G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07.02.</t>
        </r>
      </text>
    </comment>
    <comment ref="H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11.03.</t>
        </r>
      </text>
    </comment>
    <comment ref="I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09,04,</t>
        </r>
      </text>
    </comment>
    <comment ref="J6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10.05.</t>
        </r>
      </text>
    </comment>
    <comment ref="N61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12.8
</t>
        </r>
      </text>
    </comment>
    <comment ref="G62" authorId="0" shapeId="0">
      <text>
        <r>
          <rPr>
            <b/>
            <sz val="9"/>
            <color indexed="81"/>
            <rFont val="Tahoma"/>
            <family val="2"/>
          </rPr>
          <t>Author:
30.00e
12.03.</t>
        </r>
      </text>
    </comment>
    <comment ref="I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15.04.
15e</t>
        </r>
      </text>
    </comment>
    <comment ref="J62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22E
23.05.</t>
        </r>
      </text>
    </comment>
    <comment ref="G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21.02.
26.60e Maša T.</t>
        </r>
      </text>
    </comment>
    <comment ref="I6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25,60
19.03.</t>
        </r>
      </text>
    </comment>
    <comment ref="G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11.01.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13.02.</t>
        </r>
      </text>
    </comment>
    <comment ref="I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11.04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15.05.</t>
        </r>
      </text>
    </comment>
    <comment ref="N64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16.8</t>
        </r>
      </text>
    </comment>
    <comment ref="H6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22,80e
21,02</t>
        </r>
      </text>
    </comment>
    <comment ref="J6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22.80e
22.03</t>
        </r>
      </text>
    </comment>
    <comment ref="I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81,00e
19.02.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25.03</t>
        </r>
      </text>
    </comment>
    <comment ref="K6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25.04</t>
        </r>
      </text>
    </comment>
    <comment ref="L6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2.8</t>
        </r>
      </text>
    </comment>
    <comment ref="M6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26.8</t>
        </r>
      </text>
    </comment>
    <comment ref="H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22.40e
21.02</t>
        </r>
      </text>
    </comment>
    <comment ref="I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25.03</t>
        </r>
      </text>
    </comment>
    <comment ref="J6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24.05.</t>
        </r>
      </text>
    </comment>
    <comment ref="G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25.04</t>
        </r>
      </text>
    </comment>
    <comment ref="H6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23.05.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30,01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05.03.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09.04.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30.04.</t>
        </r>
      </text>
    </comment>
    <comment ref="M69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3.9</t>
        </r>
      </text>
    </comment>
    <comment ref="G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09.01.</t>
        </r>
      </text>
    </comment>
    <comment ref="H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08.02.</t>
        </r>
      </text>
    </comment>
    <comment ref="I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14.03.</t>
        </r>
      </text>
    </comment>
    <comment ref="J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10.04.</t>
        </r>
      </text>
    </comment>
    <comment ref="K70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17.05.</t>
        </r>
      </text>
    </comment>
    <comment ref="N70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19.8</t>
        </r>
      </text>
    </comment>
    <comment ref="G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31,01,</t>
        </r>
      </text>
    </comment>
    <comment ref="H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28.02</t>
        </r>
      </text>
    </comment>
    <comment ref="I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29.03.</t>
        </r>
      </text>
    </comment>
    <comment ref="J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29.04.</t>
        </r>
      </text>
    </comment>
    <comment ref="K71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30.05.</t>
        </r>
      </text>
    </comment>
    <comment ref="K73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33e
08.04</t>
        </r>
      </text>
    </comment>
    <comment ref="K7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42.00
15.04</t>
        </r>
      </text>
    </comment>
    <comment ref="H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28,20e
27.02.</t>
        </r>
      </text>
    </comment>
    <comment ref="I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28.03.</t>
        </r>
      </text>
    </comment>
    <comment ref="J75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26.04</t>
        </r>
      </text>
    </comment>
    <comment ref="N75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29.8
</t>
        </r>
      </text>
    </comment>
    <comment ref="I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16.01.</t>
        </r>
      </text>
    </comment>
    <comment ref="J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21,02,</t>
        </r>
      </text>
    </comment>
    <comment ref="K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19.03.</t>
        </r>
      </text>
    </comment>
    <comment ref="L76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17.04</t>
        </r>
      </text>
    </comment>
    <comment ref="O76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21.8
</t>
        </r>
      </text>
    </comment>
    <comment ref="H7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13,20e
05,03</t>
        </r>
      </text>
    </comment>
    <comment ref="J7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13.20e
06.05.</t>
        </r>
      </text>
    </comment>
    <comment ref="N77" authorId="1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20.8
13.2
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44.80
04.06. Katarina Koviljanić</t>
        </r>
      </text>
    </comment>
  </commentList>
</comments>
</file>

<file path=xl/sharedStrings.xml><?xml version="1.0" encoding="utf-8"?>
<sst xmlns="http://schemas.openxmlformats.org/spreadsheetml/2006/main" count="118" uniqueCount="112">
  <si>
    <t>pd broj</t>
  </si>
  <si>
    <t xml:space="preserve">Ime i prezime </t>
  </si>
  <si>
    <t xml:space="preserve">Površina/m2 </t>
  </si>
  <si>
    <t>Iznos po m2 / 0.20€</t>
  </si>
  <si>
    <t>DUG 2023</t>
  </si>
  <si>
    <t>STATUS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</si>
  <si>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</si>
  <si>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</si>
  <si>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</si>
  <si>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</si>
  <si>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</si>
  <si>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</si>
  <si>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</si>
  <si>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</si>
  <si>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</si>
  <si>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</si>
  <si>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</si>
  <si>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</si>
  <si>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UKUPAN DUG</t>
  </si>
  <si>
    <t>Čogurić Stevan</t>
  </si>
  <si>
    <t>Dujović Mirjana</t>
  </si>
  <si>
    <t>Milunović Zdravko</t>
  </si>
  <si>
    <t>4-5</t>
  </si>
  <si>
    <t>Popović Matijaš</t>
  </si>
  <si>
    <t>UTUŽENJE</t>
  </si>
  <si>
    <t>Jevrem Barjaktarović</t>
  </si>
  <si>
    <t>Jablan Drazen</t>
  </si>
  <si>
    <t>Čađenović Gordana</t>
  </si>
  <si>
    <t>Milić Sonja</t>
  </si>
  <si>
    <t>Ivanović Branko</t>
  </si>
  <si>
    <t>Bijelić Radosav</t>
  </si>
  <si>
    <t>Danica M. Spevak</t>
  </si>
  <si>
    <t>OPOMENA</t>
  </si>
  <si>
    <t>Mihal SpevaK</t>
  </si>
  <si>
    <t>Dašić Milijana</t>
  </si>
  <si>
    <t>Milović Dragoljub</t>
  </si>
  <si>
    <t>Popović Radovan</t>
  </si>
  <si>
    <t>Mirović Miodrag</t>
  </si>
  <si>
    <t>Pavićević Rade</t>
  </si>
  <si>
    <t>Mićković Žarko</t>
  </si>
  <si>
    <t>Nikolić Sonja</t>
  </si>
  <si>
    <t>Martinović Aleksandra</t>
  </si>
  <si>
    <t>Kovačević Slobodan</t>
  </si>
  <si>
    <t>Nikolić Budo</t>
  </si>
  <si>
    <t>Milatović Danijela</t>
  </si>
  <si>
    <t>Jelušić Marina</t>
  </si>
  <si>
    <t>Starovlah Miodrag</t>
  </si>
  <si>
    <t>Radenović Mihailo</t>
  </si>
  <si>
    <t>28-29</t>
  </si>
  <si>
    <t>Perović Nataša</t>
  </si>
  <si>
    <t>Pavlović Ljilja</t>
  </si>
  <si>
    <t>Stamatović Budo</t>
  </si>
  <si>
    <t>17.20</t>
  </si>
  <si>
    <t>17.21</t>
  </si>
  <si>
    <t>17.22</t>
  </si>
  <si>
    <t>17.23</t>
  </si>
  <si>
    <t>17.24</t>
  </si>
  <si>
    <t>17.25</t>
  </si>
  <si>
    <t>Radonjić Dobrinka</t>
  </si>
  <si>
    <t>Malović Jelena</t>
  </si>
  <si>
    <t>Ćalasan Nedjeljko</t>
  </si>
  <si>
    <t>Ivana Todorović</t>
  </si>
  <si>
    <t>Peković Dragica</t>
  </si>
  <si>
    <t>Golubović Nenad</t>
  </si>
  <si>
    <t>Rolović Katarina</t>
  </si>
  <si>
    <t>Radonjić Miroslav</t>
  </si>
  <si>
    <t>Petrović Slava</t>
  </si>
  <si>
    <t>Martinović Jelena</t>
  </si>
  <si>
    <t>Cikotić Jasmin</t>
  </si>
  <si>
    <t>Božović Janko</t>
  </si>
  <si>
    <t>Popović Milan</t>
  </si>
  <si>
    <t>Knežević Vojka</t>
  </si>
  <si>
    <t>Čogurić Miroljub</t>
  </si>
  <si>
    <t>Jovović Dragan</t>
  </si>
  <si>
    <t>17.40</t>
  </si>
  <si>
    <t>Pejović Katja</t>
  </si>
  <si>
    <t>Lješkovic Filip</t>
  </si>
  <si>
    <t>Madžgalj Milan</t>
  </si>
  <si>
    <t>Janičić Vasilj</t>
  </si>
  <si>
    <t>Marković Ljubomir</t>
  </si>
  <si>
    <t>Vučković Vesna</t>
  </si>
  <si>
    <t>Lekić Dragica</t>
  </si>
  <si>
    <t>Simićević Branka</t>
  </si>
  <si>
    <t>Zejak Sofija</t>
  </si>
  <si>
    <t>Mirković Lidija</t>
  </si>
  <si>
    <t>Jovović Milorad</t>
  </si>
  <si>
    <t>14.80</t>
  </si>
  <si>
    <t>14.81</t>
  </si>
  <si>
    <t>Knežević Miroljub</t>
  </si>
  <si>
    <t>Miranović Dušan</t>
  </si>
  <si>
    <t>Jovanović Desanka</t>
  </si>
  <si>
    <t>Mihailović Jovanka</t>
  </si>
  <si>
    <t>Šofranac Sanja</t>
  </si>
  <si>
    <t>Tomković Radmila</t>
  </si>
  <si>
    <t>Lainović Zoran</t>
  </si>
  <si>
    <t>Vuković Dragica</t>
  </si>
  <si>
    <t>67-68</t>
  </si>
  <si>
    <t>Blagojević Mirjana</t>
  </si>
  <si>
    <t>Vejnović Dragan</t>
  </si>
  <si>
    <t>Kostić Vasiljka</t>
  </si>
  <si>
    <t>Kažić Andrija</t>
  </si>
  <si>
    <t>Marković Rade</t>
  </si>
  <si>
    <t>Mihailov Zdravka</t>
  </si>
  <si>
    <t>Živković Slobodan</t>
  </si>
  <si>
    <t>Jokanović Dragomir</t>
  </si>
  <si>
    <t>Ćetković Rada</t>
  </si>
  <si>
    <t>Perović Dragan</t>
  </si>
  <si>
    <t>Đokić Ivica</t>
  </si>
  <si>
    <t>Bošković Staša</t>
  </si>
  <si>
    <t>Mladen Radenović</t>
  </si>
  <si>
    <t>UKUPNO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</si>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</sst>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medium">
        <color indexed="64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4" fillId="0" borderId="6" xfId="0" applyNumberFormat="1" applyFont="1" applyBorder="1"/>
    <xf numFmtId="2" fontId="1" fillId="0" borderId="1" xfId="0" applyNumberFormat="1" applyFont="1" applyBorder="1"/>
    <xf numFmtId="164" fontId="2" fillId="0" borderId="5" xfId="0" applyNumberFormat="1" applyFont="1" applyBorder="1" applyAlignment="1">
      <alignment horizontal="center"/>
    </xf>
    <xf numFmtId="2" fontId="5" fillId="0" borderId="7" xfId="0" applyNumberFormat="1" applyFont="1" applyBorder="1"/>
    <xf numFmtId="2" fontId="6" fillId="0" borderId="7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7" xfId="0" applyNumberFormat="1" applyFont="1" applyBorder="1"/>
    <xf numFmtId="2" fontId="5" fillId="0" borderId="8" xfId="0" applyNumberFormat="1" applyFont="1" applyBorder="1"/>
    <xf numFmtId="2" fontId="7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9" xfId="0" applyNumberFormat="1" applyFont="1" applyBorder="1"/>
    <xf numFmtId="2" fontId="5" fillId="0" borderId="1" xfId="0" applyNumberFormat="1" applyFont="1" applyBorder="1"/>
    <xf numFmtId="2" fontId="5" fillId="0" borderId="10" xfId="0" applyNumberFormat="1" applyFont="1" applyBorder="1"/>
    <xf numFmtId="2" fontId="4" fillId="0" borderId="9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5" fillId="0" borderId="13" xfId="0" applyNumberFormat="1" applyFont="1" applyBorder="1"/>
    <xf numFmtId="2" fontId="6" fillId="0" borderId="14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 wrapText="1"/>
    </xf>
    <xf numFmtId="2" fontId="5" fillId="0" borderId="14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2" fontId="5" fillId="0" borderId="15" xfId="0" applyNumberFormat="1" applyFont="1" applyBorder="1"/>
    <xf numFmtId="2" fontId="5" fillId="0" borderId="10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6" fillId="0" borderId="17" xfId="0" applyNumberFormat="1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5" fillId="0" borderId="18" xfId="0" applyNumberFormat="1" applyFont="1" applyBorder="1"/>
    <xf numFmtId="2" fontId="8" fillId="0" borderId="2" xfId="0" applyNumberFormat="1" applyFont="1" applyBorder="1" applyAlignment="1">
      <alignment horizontal="center"/>
    </xf>
    <xf numFmtId="0" fontId="5" fillId="0" borderId="0" xfId="0" applyFont="1"/>
    <xf numFmtId="2" fontId="8" fillId="0" borderId="1" xfId="0" applyNumberFormat="1" applyFont="1" applyBorder="1" applyAlignment="1">
      <alignment horizontal="center"/>
    </xf>
    <xf numFmtId="2" fontId="9" fillId="0" borderId="11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right" vertical="center"/>
    </xf>
    <xf numFmtId="2" fontId="1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2" fontId="1" fillId="0" borderId="28" xfId="0" applyNumberFormat="1" applyFont="1" applyBorder="1" applyAlignment="1">
      <alignment horizontal="center" vertical="center"/>
    </xf>
    <xf numFmtId="2" fontId="10" fillId="0" borderId="28" xfId="0" applyNumberFormat="1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K112"/>
  <sheetViews>
    <sheetView tabSelected="1" view="pageBreakPreview" zoomScale="70" zoomScaleNormal="70" zoomScaleSheetLayoutView="70" workbookViewId="0">
      <pane ySplit="1" topLeftCell="A14" activePane="bottomLeft" state="frozen"/>
      <selection pane="bottomLeft" activeCell="Q24" sqref="Q24"/>
    </sheetView>
  </sheetViews>
  <sheetFormatPr defaultColWidth="9.140625" defaultRowHeight="18.75" x14ac:dyDescent="0.25"/>
  <cols>
    <col min="1" max="1" width="9.140625" style="3"/>
    <col min="2" max="2" width="31.28515625" style="3" customWidth="1"/>
    <col min="3" max="3" width="12.85546875" style="3" customWidth="1"/>
    <col min="4" max="4" width="14.5703125" style="64" customWidth="1"/>
    <col min="5" max="5" width="13.28515625" style="65" customWidth="1"/>
    <col min="6" max="6" width="16.42578125" style="66" customWidth="1"/>
    <col min="7" max="7" width="12.5703125" style="64" customWidth="1"/>
    <col min="8" max="8" width="12.42578125" style="3" customWidth="1"/>
    <col min="9" max="9" width="12" style="3" customWidth="1"/>
    <col min="10" max="10" width="12.42578125" style="3" customWidth="1"/>
    <col min="11" max="13" width="11.85546875" style="3" customWidth="1"/>
    <col min="14" max="14" width="12.42578125" style="3" customWidth="1"/>
    <col min="15" max="15" width="15.42578125" style="3" customWidth="1"/>
    <col min="16" max="16" width="13.42578125" style="3" customWidth="1"/>
    <col min="17" max="17" width="12.85546875" style="3" customWidth="1"/>
    <col min="18" max="18" width="13.5703125" style="3" customWidth="1"/>
    <col min="19" max="19" width="12.85546875" style="3" customWidth="1"/>
    <col min="20" max="16384" width="9.140625" style="3"/>
  </cols>
  <sheetData>
    <row r="1" spans="1:37" ht="56.25" customHeight="1" thickBot="1" x14ac:dyDescent="0.3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5" t="s">
        <v>5</v>
      </c>
      <c r="G1" s="9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10" t="s">
        <v>18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2"/>
    </row>
    <row r="2" spans="1:37" ht="21" x14ac:dyDescent="0.35">
      <c r="A2" s="11">
        <v>1</v>
      </c>
      <c r="B2" s="12" t="s">
        <v>19</v>
      </c>
      <c r="C2" s="12">
        <v>74</v>
      </c>
      <c r="D2" s="12">
        <v>14.8</v>
      </c>
      <c r="E2" s="12">
        <v>0</v>
      </c>
      <c r="F2" s="13"/>
      <c r="G2" s="14">
        <v>14.8</v>
      </c>
      <c r="H2" s="14">
        <v>14.8</v>
      </c>
      <c r="I2" s="14">
        <v>14.8</v>
      </c>
      <c r="J2" s="14">
        <v>14.8</v>
      </c>
      <c r="K2" s="14">
        <v>14.8</v>
      </c>
      <c r="L2" s="14">
        <v>14.8</v>
      </c>
      <c r="M2" s="14"/>
      <c r="N2" s="14"/>
      <c r="O2" s="14"/>
      <c r="P2" s="14"/>
      <c r="Q2" s="14"/>
      <c r="R2" s="14"/>
      <c r="S2" s="15">
        <f t="shared" ref="S2:S5" si="0">E2 + IF(G2="", D2, 0) + IF(H2="", D2, 0) + IF(I2="", D2, 0) + IF(J2="", D2, 0) + IF(K2="", D2, 0)+ IF(L2="", D2, 0)+ IF(M2="", D2, 0)+ IF(N2="", D2, 0)+ IF(O2="", D2, 0)</f>
        <v>44.400000000000006</v>
      </c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2"/>
    </row>
    <row r="3" spans="1:37" ht="21" x14ac:dyDescent="0.35">
      <c r="A3" s="11">
        <v>2</v>
      </c>
      <c r="B3" s="12" t="s">
        <v>20</v>
      </c>
      <c r="C3" s="12">
        <v>74</v>
      </c>
      <c r="D3" s="12">
        <v>14.8</v>
      </c>
      <c r="E3" s="12">
        <v>0</v>
      </c>
      <c r="F3" s="16"/>
      <c r="G3" s="14">
        <v>14.8</v>
      </c>
      <c r="H3" s="14">
        <v>14.8</v>
      </c>
      <c r="I3" s="14">
        <v>14.8</v>
      </c>
      <c r="J3" s="14">
        <v>14.8</v>
      </c>
      <c r="K3" s="14">
        <v>14.8</v>
      </c>
      <c r="L3" s="14">
        <v>14.8</v>
      </c>
      <c r="M3" s="14">
        <v>14.8</v>
      </c>
      <c r="N3" s="14">
        <v>14.8</v>
      </c>
      <c r="O3" s="14">
        <v>14.8</v>
      </c>
      <c r="P3" s="14">
        <v>14.8</v>
      </c>
      <c r="Q3" s="14">
        <v>14.8</v>
      </c>
      <c r="R3" s="14">
        <v>14.8</v>
      </c>
      <c r="S3" s="15">
        <f t="shared" si="0"/>
        <v>0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2"/>
    </row>
    <row r="4" spans="1:37" ht="21" x14ac:dyDescent="0.35">
      <c r="A4" s="11">
        <v>3</v>
      </c>
      <c r="B4" s="12" t="s">
        <v>21</v>
      </c>
      <c r="C4" s="12">
        <v>74</v>
      </c>
      <c r="D4" s="12">
        <v>14.8</v>
      </c>
      <c r="E4" s="12">
        <v>0</v>
      </c>
      <c r="F4" s="17"/>
      <c r="G4" s="14">
        <v>14.8</v>
      </c>
      <c r="H4" s="14">
        <v>14.8</v>
      </c>
      <c r="I4" s="14">
        <v>14.8</v>
      </c>
      <c r="J4" s="14">
        <v>14.8</v>
      </c>
      <c r="K4" s="14">
        <v>14.8</v>
      </c>
      <c r="L4" s="14"/>
      <c r="M4" s="14"/>
      <c r="N4" s="14"/>
      <c r="O4" s="14"/>
      <c r="P4" s="14"/>
      <c r="Q4" s="14"/>
      <c r="R4" s="14"/>
      <c r="S4" s="15">
        <f t="shared" si="0"/>
        <v>59.2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2"/>
    </row>
    <row r="5" spans="1:37" ht="21" x14ac:dyDescent="0.35">
      <c r="A5" s="18" t="s">
        <v>22</v>
      </c>
      <c r="B5" s="12" t="s">
        <v>23</v>
      </c>
      <c r="C5" s="12">
        <v>126</v>
      </c>
      <c r="D5" s="12">
        <v>25.2</v>
      </c>
      <c r="E5" s="12">
        <v>705</v>
      </c>
      <c r="F5" s="19" t="s">
        <v>24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5">
        <f t="shared" si="0"/>
        <v>931.80000000000041</v>
      </c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2"/>
    </row>
    <row r="6" spans="1:37" ht="21" x14ac:dyDescent="0.35">
      <c r="A6" s="11">
        <v>6</v>
      </c>
      <c r="B6" s="12" t="s">
        <v>25</v>
      </c>
      <c r="C6" s="12">
        <v>74</v>
      </c>
      <c r="D6" s="12">
        <v>14.8</v>
      </c>
      <c r="E6" s="12">
        <v>0</v>
      </c>
      <c r="F6" s="16"/>
      <c r="G6" s="14">
        <v>14.8</v>
      </c>
      <c r="H6" s="14">
        <v>14.8</v>
      </c>
      <c r="I6" s="14">
        <v>14.8</v>
      </c>
      <c r="J6" s="14">
        <v>14.8</v>
      </c>
      <c r="K6" s="14">
        <v>14.8</v>
      </c>
      <c r="L6" s="14">
        <v>14.8</v>
      </c>
      <c r="M6" s="14">
        <v>14.8</v>
      </c>
      <c r="N6" s="14">
        <v>14.8</v>
      </c>
      <c r="O6" s="14"/>
      <c r="P6" s="14"/>
      <c r="Q6" s="14"/>
      <c r="R6" s="14"/>
      <c r="S6" s="15">
        <f t="shared" ref="S6:S29" si="1">E6 + IF(G6="", D6, 0) + IF(H6="", D6, 0) + IF(I6="", D6, 0) + IF(J6="", D6, 0) + IF(K6="", D6, 0)+ IF(L6="", D6, 0)+ IF(M6="", D6, 0)+ IF(N6="", D6, 0)+ IF(O6="", D6, 0)</f>
        <v>14.8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2"/>
    </row>
    <row r="7" spans="1:37" ht="21" x14ac:dyDescent="0.35">
      <c r="A7" s="11">
        <v>7</v>
      </c>
      <c r="B7" s="12" t="s">
        <v>26</v>
      </c>
      <c r="C7" s="12">
        <v>74</v>
      </c>
      <c r="D7" s="12">
        <v>14.8</v>
      </c>
      <c r="E7" s="12">
        <v>0</v>
      </c>
      <c r="F7" s="20"/>
      <c r="G7" s="14">
        <v>14.8</v>
      </c>
      <c r="H7" s="14">
        <v>14.8</v>
      </c>
      <c r="I7" s="14">
        <v>14.8</v>
      </c>
      <c r="J7" s="14">
        <v>14.8</v>
      </c>
      <c r="K7" s="14">
        <v>14.8</v>
      </c>
      <c r="L7" s="14">
        <v>14.8</v>
      </c>
      <c r="M7" s="14">
        <v>14.8</v>
      </c>
      <c r="N7" s="14"/>
      <c r="O7" s="14"/>
      <c r="P7" s="14"/>
      <c r="Q7" s="14"/>
      <c r="R7" s="14"/>
      <c r="S7" s="15">
        <f t="shared" si="1"/>
        <v>29.6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2"/>
    </row>
    <row r="8" spans="1:37" ht="21.75" thickBot="1" x14ac:dyDescent="0.4">
      <c r="A8" s="11">
        <v>8</v>
      </c>
      <c r="B8" s="12" t="s">
        <v>27</v>
      </c>
      <c r="C8" s="12">
        <v>74</v>
      </c>
      <c r="D8" s="12">
        <v>14.8</v>
      </c>
      <c r="E8" s="12">
        <v>0</v>
      </c>
      <c r="F8" s="21"/>
      <c r="G8" s="14">
        <v>14.8</v>
      </c>
      <c r="H8" s="14">
        <v>14.8</v>
      </c>
      <c r="I8" s="14">
        <v>14.8</v>
      </c>
      <c r="J8" s="14">
        <v>14.8</v>
      </c>
      <c r="K8" s="14">
        <v>14.8</v>
      </c>
      <c r="L8" s="14">
        <v>14.8</v>
      </c>
      <c r="M8" s="14">
        <v>14.8</v>
      </c>
      <c r="N8" s="14"/>
      <c r="O8" s="14"/>
      <c r="P8" s="14"/>
      <c r="Q8" s="14"/>
      <c r="R8" s="14"/>
      <c r="S8" s="15">
        <f t="shared" si="1"/>
        <v>29.6</v>
      </c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2"/>
    </row>
    <row r="9" spans="1:37" ht="21" x14ac:dyDescent="0.35">
      <c r="A9" s="11">
        <v>9</v>
      </c>
      <c r="B9" s="12" t="s">
        <v>28</v>
      </c>
      <c r="C9" s="12">
        <v>57</v>
      </c>
      <c r="D9" s="12">
        <v>11.4</v>
      </c>
      <c r="E9" s="12">
        <v>0</v>
      </c>
      <c r="F9" s="22"/>
      <c r="G9" s="14">
        <v>11.4</v>
      </c>
      <c r="H9" s="14">
        <v>11.4</v>
      </c>
      <c r="I9" s="14">
        <v>11.4</v>
      </c>
      <c r="J9" s="14">
        <v>11.4</v>
      </c>
      <c r="K9" s="14">
        <v>11.4</v>
      </c>
      <c r="L9" s="14">
        <v>11.4</v>
      </c>
      <c r="M9" s="14">
        <v>11.4</v>
      </c>
      <c r="N9" s="14">
        <v>11.4</v>
      </c>
      <c r="O9" s="14"/>
      <c r="P9" s="14"/>
      <c r="Q9" s="14"/>
      <c r="R9" s="14"/>
      <c r="S9" s="15">
        <f t="shared" si="1"/>
        <v>11.4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2"/>
    </row>
    <row r="10" spans="1:37" ht="21" x14ac:dyDescent="0.35">
      <c r="A10" s="11">
        <v>10</v>
      </c>
      <c r="B10" s="12" t="s">
        <v>29</v>
      </c>
      <c r="C10" s="12">
        <v>87</v>
      </c>
      <c r="D10" s="12">
        <v>17.399999999999999</v>
      </c>
      <c r="E10" s="12">
        <v>0</v>
      </c>
      <c r="F10" s="22"/>
      <c r="G10" s="14">
        <v>17.399999999999999</v>
      </c>
      <c r="H10" s="14">
        <v>17.399999999999999</v>
      </c>
      <c r="I10" s="14">
        <v>17.399999999999999</v>
      </c>
      <c r="J10" s="14">
        <v>17.399999999999999</v>
      </c>
      <c r="K10" s="14">
        <v>17.399999999999999</v>
      </c>
      <c r="L10" s="14">
        <v>17.399999999999999</v>
      </c>
      <c r="M10" s="14">
        <v>17.399999999999999</v>
      </c>
      <c r="N10" s="14">
        <v>17.399999999999999</v>
      </c>
      <c r="O10" s="14"/>
      <c r="P10" s="14"/>
      <c r="Q10" s="14"/>
      <c r="R10" s="14"/>
      <c r="S10" s="15">
        <f t="shared" si="1"/>
        <v>17.399999999999999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2"/>
    </row>
    <row r="11" spans="1:37" ht="21" x14ac:dyDescent="0.35">
      <c r="A11" s="11">
        <v>11</v>
      </c>
      <c r="B11" s="12" t="s">
        <v>30</v>
      </c>
      <c r="C11" s="12">
        <v>86</v>
      </c>
      <c r="D11" s="12">
        <v>17.2</v>
      </c>
      <c r="E11" s="12">
        <v>0</v>
      </c>
      <c r="F11" s="22"/>
      <c r="G11" s="14">
        <v>17.2</v>
      </c>
      <c r="H11" s="14">
        <v>17.2</v>
      </c>
      <c r="I11" s="14">
        <v>17.2</v>
      </c>
      <c r="J11" s="14">
        <v>17.2</v>
      </c>
      <c r="K11" s="14">
        <v>17.2</v>
      </c>
      <c r="L11" s="14">
        <v>17.2</v>
      </c>
      <c r="M11" s="14"/>
      <c r="N11" s="14"/>
      <c r="O11" s="14"/>
      <c r="P11" s="14"/>
      <c r="Q11" s="14"/>
      <c r="R11" s="14"/>
      <c r="S11" s="15">
        <f t="shared" si="1"/>
        <v>51.599999999999994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2"/>
    </row>
    <row r="12" spans="1:37" ht="21" x14ac:dyDescent="0.35">
      <c r="A12" s="11">
        <v>12</v>
      </c>
      <c r="B12" s="12" t="s">
        <v>31</v>
      </c>
      <c r="C12" s="12">
        <v>57</v>
      </c>
      <c r="D12" s="12">
        <v>11.4</v>
      </c>
      <c r="E12" s="12">
        <v>0</v>
      </c>
      <c r="F12" s="23"/>
      <c r="G12" s="14">
        <v>11.4</v>
      </c>
      <c r="H12" s="14">
        <v>11.4</v>
      </c>
      <c r="I12" s="14">
        <v>11.4</v>
      </c>
      <c r="J12" s="14">
        <v>11.4</v>
      </c>
      <c r="K12" s="14">
        <v>11.4</v>
      </c>
      <c r="L12" s="14">
        <v>11.4</v>
      </c>
      <c r="M12" s="14">
        <v>11.4</v>
      </c>
      <c r="N12" s="14">
        <v>11</v>
      </c>
      <c r="O12" s="14"/>
      <c r="P12" s="14"/>
      <c r="Q12" s="14"/>
      <c r="R12" s="14"/>
      <c r="S12" s="15">
        <f t="shared" si="1"/>
        <v>11.4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2"/>
    </row>
    <row r="13" spans="1:37" ht="21" x14ac:dyDescent="0.35">
      <c r="A13" s="11">
        <v>13</v>
      </c>
      <c r="B13" s="12" t="s">
        <v>33</v>
      </c>
      <c r="C13" s="12">
        <v>57</v>
      </c>
      <c r="D13" s="12">
        <v>11.4</v>
      </c>
      <c r="E13" s="12">
        <v>0</v>
      </c>
      <c r="F13" s="23"/>
      <c r="G13" s="14">
        <v>11.4</v>
      </c>
      <c r="H13" s="14">
        <v>11.4</v>
      </c>
      <c r="I13" s="14">
        <v>11.4</v>
      </c>
      <c r="J13" s="14">
        <v>11.4</v>
      </c>
      <c r="K13" s="14">
        <v>11.4</v>
      </c>
      <c r="L13" s="14">
        <v>11.4</v>
      </c>
      <c r="M13" s="14">
        <v>11.4</v>
      </c>
      <c r="N13" s="14">
        <v>11.4</v>
      </c>
      <c r="O13" s="14"/>
      <c r="P13" s="14"/>
      <c r="Q13" s="14"/>
      <c r="R13" s="14"/>
      <c r="S13" s="15">
        <f t="shared" si="1"/>
        <v>11.4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2"/>
    </row>
    <row r="14" spans="1:37" ht="21" x14ac:dyDescent="0.35">
      <c r="A14" s="11">
        <v>14</v>
      </c>
      <c r="B14" s="12" t="s">
        <v>34</v>
      </c>
      <c r="C14" s="12">
        <v>87</v>
      </c>
      <c r="D14" s="12">
        <v>17.399999999999999</v>
      </c>
      <c r="E14" s="12">
        <v>0</v>
      </c>
      <c r="F14" s="22"/>
      <c r="G14" s="14">
        <v>17.399999999999999</v>
      </c>
      <c r="H14" s="14">
        <v>17.399999999999999</v>
      </c>
      <c r="I14" s="14">
        <v>17.399999999999999</v>
      </c>
      <c r="J14" s="14">
        <v>17.399999999999999</v>
      </c>
      <c r="K14" s="14">
        <v>17.399999999999999</v>
      </c>
      <c r="L14" s="14">
        <v>17.399999999999999</v>
      </c>
      <c r="M14" s="14"/>
      <c r="N14" s="14"/>
      <c r="O14" s="14"/>
      <c r="P14" s="14"/>
      <c r="Q14" s="14"/>
      <c r="R14" s="14"/>
      <c r="S14" s="15">
        <f t="shared" si="1"/>
        <v>52.199999999999996</v>
      </c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2"/>
    </row>
    <row r="15" spans="1:37" ht="21" x14ac:dyDescent="0.35">
      <c r="A15" s="11">
        <v>15</v>
      </c>
      <c r="B15" s="12" t="s">
        <v>35</v>
      </c>
      <c r="C15" s="12">
        <v>86</v>
      </c>
      <c r="D15" s="12">
        <v>17.2</v>
      </c>
      <c r="E15" s="12">
        <v>0</v>
      </c>
      <c r="F15" s="22"/>
      <c r="G15" s="14">
        <v>17.2</v>
      </c>
      <c r="H15" s="14">
        <v>17.2</v>
      </c>
      <c r="I15" s="14">
        <v>17.2</v>
      </c>
      <c r="J15" s="14">
        <v>17.2</v>
      </c>
      <c r="K15" s="14">
        <v>17.2</v>
      </c>
      <c r="L15" s="14">
        <v>17.2</v>
      </c>
      <c r="M15" s="14">
        <v>17.2</v>
      </c>
      <c r="N15" s="14"/>
      <c r="O15" s="14"/>
      <c r="P15" s="14"/>
      <c r="Q15" s="14"/>
      <c r="R15" s="14"/>
      <c r="S15" s="15">
        <f t="shared" si="1"/>
        <v>34.4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2"/>
    </row>
    <row r="16" spans="1:37" ht="21" x14ac:dyDescent="0.35">
      <c r="A16" s="11">
        <v>16</v>
      </c>
      <c r="B16" s="12" t="s">
        <v>36</v>
      </c>
      <c r="C16" s="12">
        <v>57</v>
      </c>
      <c r="D16" s="12">
        <v>11.4</v>
      </c>
      <c r="E16" s="12">
        <v>0</v>
      </c>
      <c r="F16" s="22"/>
      <c r="G16" s="14">
        <v>11.4</v>
      </c>
      <c r="H16" s="14">
        <v>11.4</v>
      </c>
      <c r="I16" s="14">
        <v>11.4</v>
      </c>
      <c r="J16" s="14">
        <v>11.4</v>
      </c>
      <c r="K16" s="14">
        <v>5.0999999999999988</v>
      </c>
      <c r="L16" s="14"/>
      <c r="M16" s="14"/>
      <c r="N16" s="14"/>
      <c r="O16" s="14"/>
      <c r="P16" s="14"/>
      <c r="Q16" s="14"/>
      <c r="R16" s="14"/>
      <c r="S16" s="15">
        <f t="shared" si="1"/>
        <v>45.6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2"/>
    </row>
    <row r="17" spans="1:37" ht="21" x14ac:dyDescent="0.35">
      <c r="A17" s="11">
        <v>17</v>
      </c>
      <c r="B17" s="12" t="s">
        <v>37</v>
      </c>
      <c r="C17" s="12">
        <v>70</v>
      </c>
      <c r="D17" s="12">
        <v>14</v>
      </c>
      <c r="E17" s="12">
        <v>0</v>
      </c>
      <c r="F17" s="24"/>
      <c r="G17" s="14">
        <v>14</v>
      </c>
      <c r="H17" s="14">
        <v>14</v>
      </c>
      <c r="I17" s="14">
        <v>14</v>
      </c>
      <c r="J17" s="14">
        <v>14</v>
      </c>
      <c r="K17" s="14">
        <v>14</v>
      </c>
      <c r="L17" s="14">
        <v>14</v>
      </c>
      <c r="M17" s="14">
        <v>14</v>
      </c>
      <c r="N17" s="14">
        <v>14</v>
      </c>
      <c r="O17" s="14"/>
      <c r="P17" s="14"/>
      <c r="Q17" s="14"/>
      <c r="R17" s="14"/>
      <c r="S17" s="15">
        <f t="shared" si="1"/>
        <v>14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2"/>
    </row>
    <row r="18" spans="1:37" ht="21" x14ac:dyDescent="0.35">
      <c r="A18" s="11">
        <v>18</v>
      </c>
      <c r="B18" s="12" t="s">
        <v>38</v>
      </c>
      <c r="C18" s="12">
        <v>74</v>
      </c>
      <c r="D18" s="12">
        <v>14.8</v>
      </c>
      <c r="E18" s="12">
        <v>0</v>
      </c>
      <c r="F18" s="25"/>
      <c r="G18" s="14">
        <v>14.8</v>
      </c>
      <c r="H18" s="14">
        <v>14.8</v>
      </c>
      <c r="I18" s="14">
        <v>14.8</v>
      </c>
      <c r="J18" s="14">
        <v>14.8</v>
      </c>
      <c r="K18" s="14">
        <v>14.8</v>
      </c>
      <c r="L18" s="14">
        <v>14.8</v>
      </c>
      <c r="M18" s="14">
        <v>14.8</v>
      </c>
      <c r="N18" s="14">
        <v>14.8</v>
      </c>
      <c r="O18" s="14">
        <v>14.8</v>
      </c>
      <c r="P18" s="14"/>
      <c r="Q18" s="14"/>
      <c r="R18" s="14"/>
      <c r="S18" s="15">
        <f t="shared" si="1"/>
        <v>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2"/>
    </row>
    <row r="19" spans="1:37" ht="21" x14ac:dyDescent="0.35">
      <c r="A19" s="11">
        <v>19</v>
      </c>
      <c r="B19" s="12" t="s">
        <v>39</v>
      </c>
      <c r="C19" s="12">
        <v>74</v>
      </c>
      <c r="D19" s="12">
        <v>14.8</v>
      </c>
      <c r="E19" s="12">
        <v>0</v>
      </c>
      <c r="F19" s="25"/>
      <c r="G19" s="14">
        <v>14.8</v>
      </c>
      <c r="H19" s="14">
        <v>14.8</v>
      </c>
      <c r="I19" s="14">
        <v>14.8</v>
      </c>
      <c r="J19" s="14">
        <v>14.8</v>
      </c>
      <c r="K19" s="14">
        <v>14.8</v>
      </c>
      <c r="L19" s="14">
        <v>14.8</v>
      </c>
      <c r="M19" s="14">
        <v>14.8</v>
      </c>
      <c r="N19" s="14"/>
      <c r="O19" s="14"/>
      <c r="P19" s="14"/>
      <c r="Q19" s="14"/>
      <c r="R19" s="14"/>
      <c r="S19" s="15">
        <f t="shared" si="1"/>
        <v>29.6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2"/>
    </row>
    <row r="20" spans="1:37" ht="21" x14ac:dyDescent="0.35">
      <c r="A20" s="11">
        <v>20</v>
      </c>
      <c r="B20" s="12" t="s">
        <v>40</v>
      </c>
      <c r="C20" s="12">
        <v>74</v>
      </c>
      <c r="D20" s="12">
        <v>14.8</v>
      </c>
      <c r="E20" s="12">
        <v>0</v>
      </c>
      <c r="F20" s="25"/>
      <c r="G20" s="14">
        <v>14.8</v>
      </c>
      <c r="H20" s="14">
        <v>14.8</v>
      </c>
      <c r="I20" s="14">
        <v>14.8</v>
      </c>
      <c r="J20" s="14">
        <v>14.8</v>
      </c>
      <c r="K20" s="14">
        <v>14.8</v>
      </c>
      <c r="L20" s="14">
        <v>14.8</v>
      </c>
      <c r="M20" s="14">
        <v>14.8</v>
      </c>
      <c r="N20" s="14"/>
      <c r="O20" s="14"/>
      <c r="P20" s="14"/>
      <c r="Q20" s="14"/>
      <c r="R20" s="14"/>
      <c r="S20" s="15">
        <f t="shared" si="1"/>
        <v>29.6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2"/>
    </row>
    <row r="21" spans="1:37" ht="21" x14ac:dyDescent="0.35">
      <c r="A21" s="11">
        <v>21</v>
      </c>
      <c r="B21" s="12" t="s">
        <v>41</v>
      </c>
      <c r="C21" s="12">
        <v>70</v>
      </c>
      <c r="D21" s="12">
        <v>14</v>
      </c>
      <c r="E21" s="12">
        <v>0</v>
      </c>
      <c r="F21" s="25"/>
      <c r="G21" s="14">
        <v>14</v>
      </c>
      <c r="H21" s="14">
        <v>14</v>
      </c>
      <c r="I21" s="14">
        <v>14</v>
      </c>
      <c r="J21" s="14">
        <v>14</v>
      </c>
      <c r="K21" s="14">
        <v>14</v>
      </c>
      <c r="L21" s="14">
        <v>14</v>
      </c>
      <c r="M21" s="14">
        <v>14</v>
      </c>
      <c r="N21" s="14">
        <v>14</v>
      </c>
      <c r="O21" s="14"/>
      <c r="P21" s="14"/>
      <c r="Q21" s="14"/>
      <c r="R21" s="14"/>
      <c r="S21" s="15">
        <f t="shared" si="1"/>
        <v>14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2"/>
    </row>
    <row r="22" spans="1:37" ht="21" x14ac:dyDescent="0.35">
      <c r="A22" s="11">
        <v>22</v>
      </c>
      <c r="B22" s="12" t="s">
        <v>42</v>
      </c>
      <c r="C22" s="12">
        <v>74</v>
      </c>
      <c r="D22" s="12">
        <v>14.8</v>
      </c>
      <c r="E22" s="12">
        <v>0</v>
      </c>
      <c r="F22" s="25"/>
      <c r="G22" s="14">
        <v>14.8</v>
      </c>
      <c r="H22" s="14">
        <v>14.8</v>
      </c>
      <c r="I22" s="14">
        <v>14.8</v>
      </c>
      <c r="J22" s="14">
        <v>14.8</v>
      </c>
      <c r="K22" s="14">
        <v>14.8</v>
      </c>
      <c r="L22" s="14">
        <v>14.8</v>
      </c>
      <c r="M22" s="14">
        <v>14.8</v>
      </c>
      <c r="N22" s="14">
        <v>14.8</v>
      </c>
      <c r="O22" s="14"/>
      <c r="P22" s="14"/>
      <c r="Q22" s="14"/>
      <c r="R22" s="14"/>
      <c r="S22" s="15">
        <f t="shared" si="1"/>
        <v>14.8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2"/>
    </row>
    <row r="23" spans="1:37" ht="21" x14ac:dyDescent="0.35">
      <c r="A23" s="11">
        <v>23</v>
      </c>
      <c r="B23" s="12" t="s">
        <v>43</v>
      </c>
      <c r="C23" s="12">
        <v>70</v>
      </c>
      <c r="D23" s="12">
        <v>14</v>
      </c>
      <c r="E23" s="12">
        <v>0</v>
      </c>
      <c r="F23" s="25"/>
      <c r="G23" s="14">
        <v>14</v>
      </c>
      <c r="H23" s="14">
        <v>14</v>
      </c>
      <c r="I23" s="14">
        <v>14</v>
      </c>
      <c r="J23" s="14">
        <v>14</v>
      </c>
      <c r="K23" s="14">
        <v>14</v>
      </c>
      <c r="L23" s="14">
        <v>14</v>
      </c>
      <c r="M23" s="14">
        <v>14</v>
      </c>
      <c r="N23" s="14"/>
      <c r="O23" s="14"/>
      <c r="P23" s="14"/>
      <c r="Q23" s="14"/>
      <c r="R23" s="14"/>
      <c r="S23" s="15">
        <f t="shared" si="1"/>
        <v>28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2"/>
    </row>
    <row r="24" spans="1:37" ht="21.75" thickBot="1" x14ac:dyDescent="0.4">
      <c r="A24" s="11">
        <v>24</v>
      </c>
      <c r="B24" s="12" t="s">
        <v>44</v>
      </c>
      <c r="C24" s="12">
        <v>70</v>
      </c>
      <c r="D24" s="12">
        <v>14</v>
      </c>
      <c r="E24" s="12">
        <v>0</v>
      </c>
      <c r="F24" s="26"/>
      <c r="G24" s="14">
        <v>14</v>
      </c>
      <c r="H24" s="14">
        <v>14</v>
      </c>
      <c r="I24" s="14">
        <v>14</v>
      </c>
      <c r="J24" s="14">
        <v>14</v>
      </c>
      <c r="K24" s="14">
        <v>14</v>
      </c>
      <c r="L24" s="14">
        <v>14</v>
      </c>
      <c r="M24" s="14">
        <v>14</v>
      </c>
      <c r="N24" s="14">
        <v>14</v>
      </c>
      <c r="O24" s="14"/>
      <c r="P24" s="14"/>
      <c r="Q24" s="14"/>
      <c r="R24" s="14"/>
      <c r="S24" s="15">
        <f t="shared" si="1"/>
        <v>14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2"/>
    </row>
    <row r="25" spans="1:37" ht="21" x14ac:dyDescent="0.35">
      <c r="A25" s="11">
        <v>25</v>
      </c>
      <c r="B25" s="12" t="s">
        <v>45</v>
      </c>
      <c r="C25" s="12">
        <v>57</v>
      </c>
      <c r="D25" s="12">
        <v>11.4</v>
      </c>
      <c r="E25" s="12">
        <v>0</v>
      </c>
      <c r="F25" s="27"/>
      <c r="G25" s="14">
        <v>11.4</v>
      </c>
      <c r="H25" s="14">
        <v>11.4</v>
      </c>
      <c r="I25" s="14">
        <v>11.4</v>
      </c>
      <c r="J25" s="14">
        <v>11.4</v>
      </c>
      <c r="K25" s="14">
        <v>11.4</v>
      </c>
      <c r="L25" s="14">
        <v>11.4</v>
      </c>
      <c r="M25" s="14">
        <v>11.4</v>
      </c>
      <c r="N25" s="14">
        <v>11.4</v>
      </c>
      <c r="O25" s="14">
        <v>11.4</v>
      </c>
      <c r="P25" s="14">
        <v>11.4</v>
      </c>
      <c r="Q25" s="14">
        <v>11.4</v>
      </c>
      <c r="R25" s="14">
        <v>11.4</v>
      </c>
      <c r="S25" s="15">
        <f t="shared" si="1"/>
        <v>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2"/>
    </row>
    <row r="26" spans="1:37" ht="21" x14ac:dyDescent="0.35">
      <c r="A26" s="11">
        <v>26</v>
      </c>
      <c r="B26" s="12" t="s">
        <v>46</v>
      </c>
      <c r="C26" s="12">
        <v>86</v>
      </c>
      <c r="D26" s="12">
        <v>17.2</v>
      </c>
      <c r="E26" s="12">
        <v>0</v>
      </c>
      <c r="F26" s="28"/>
      <c r="G26" s="14">
        <v>17.2</v>
      </c>
      <c r="H26" s="14">
        <v>17.2</v>
      </c>
      <c r="I26" s="14">
        <v>17.2</v>
      </c>
      <c r="J26" s="14">
        <v>17.2</v>
      </c>
      <c r="K26" s="14">
        <v>17.2</v>
      </c>
      <c r="L26" s="14">
        <v>17.2</v>
      </c>
      <c r="M26" s="14">
        <v>17.2</v>
      </c>
      <c r="N26" s="14">
        <v>17.2</v>
      </c>
      <c r="O26" s="14"/>
      <c r="P26" s="14"/>
      <c r="Q26" s="14"/>
      <c r="R26" s="14"/>
      <c r="S26" s="15">
        <f t="shared" si="1"/>
        <v>17.2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2"/>
    </row>
    <row r="27" spans="1:37" ht="21" x14ac:dyDescent="0.35">
      <c r="A27" s="11">
        <v>27</v>
      </c>
      <c r="B27" s="12" t="s">
        <v>47</v>
      </c>
      <c r="C27" s="12">
        <v>91</v>
      </c>
      <c r="D27" s="12">
        <v>18.2</v>
      </c>
      <c r="E27" s="12">
        <v>0</v>
      </c>
      <c r="F27" s="28"/>
      <c r="G27" s="14">
        <v>18.2</v>
      </c>
      <c r="H27" s="14">
        <v>18.2</v>
      </c>
      <c r="I27" s="14">
        <v>18.2</v>
      </c>
      <c r="J27" s="14">
        <v>18.2</v>
      </c>
      <c r="K27" s="14">
        <v>18.2</v>
      </c>
      <c r="L27" s="14">
        <v>18.2</v>
      </c>
      <c r="M27" s="14">
        <v>18.2</v>
      </c>
      <c r="N27" s="14">
        <v>18.2</v>
      </c>
      <c r="O27" s="14">
        <v>18.2</v>
      </c>
      <c r="P27" s="14"/>
      <c r="Q27" s="14"/>
      <c r="R27" s="14"/>
      <c r="S27" s="15">
        <f t="shared" si="1"/>
        <v>0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2"/>
    </row>
    <row r="28" spans="1:37" ht="21" x14ac:dyDescent="0.35">
      <c r="A28" s="18" t="s">
        <v>48</v>
      </c>
      <c r="B28" s="12" t="s">
        <v>49</v>
      </c>
      <c r="C28" s="12">
        <v>107</v>
      </c>
      <c r="D28" s="12">
        <v>21.4</v>
      </c>
      <c r="E28" s="12">
        <v>0</v>
      </c>
      <c r="F28" s="29"/>
      <c r="G28" s="14">
        <v>21.4</v>
      </c>
      <c r="H28" s="14">
        <v>21.4</v>
      </c>
      <c r="I28" s="14">
        <v>21.4</v>
      </c>
      <c r="J28" s="14">
        <v>21.4</v>
      </c>
      <c r="K28" s="14">
        <v>21.4</v>
      </c>
      <c r="L28" s="14"/>
      <c r="M28" s="14"/>
      <c r="N28" s="14"/>
      <c r="O28" s="14"/>
      <c r="P28" s="14"/>
      <c r="Q28" s="14"/>
      <c r="R28" s="14"/>
      <c r="S28" s="15">
        <f t="shared" si="1"/>
        <v>85.6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2"/>
    </row>
    <row r="29" spans="1:37" ht="21" x14ac:dyDescent="0.35">
      <c r="A29" s="11">
        <v>30</v>
      </c>
      <c r="B29" s="12" t="s">
        <v>50</v>
      </c>
      <c r="C29" s="12">
        <v>87</v>
      </c>
      <c r="D29" s="12">
        <v>17.399999999999999</v>
      </c>
      <c r="E29" s="12">
        <v>0</v>
      </c>
      <c r="F29" s="28"/>
      <c r="G29" s="14">
        <v>17.400000000000002</v>
      </c>
      <c r="H29" s="14">
        <v>17.399999999999999</v>
      </c>
      <c r="I29" s="14">
        <v>17.399999999999999</v>
      </c>
      <c r="J29" s="14">
        <v>17.399999999999999</v>
      </c>
      <c r="K29" s="14">
        <v>17.399999999999999</v>
      </c>
      <c r="L29" s="14">
        <v>17.399999999999999</v>
      </c>
      <c r="M29" s="14">
        <v>17.399999999999999</v>
      </c>
      <c r="N29" s="14">
        <v>17.399999999999999</v>
      </c>
      <c r="O29" s="14"/>
      <c r="P29" s="14"/>
      <c r="Q29" s="14"/>
      <c r="R29" s="14"/>
      <c r="S29" s="15">
        <f t="shared" si="1"/>
        <v>17.399999999999999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2"/>
    </row>
    <row r="30" spans="1:37" ht="21" x14ac:dyDescent="0.35">
      <c r="A30" s="11">
        <v>31</v>
      </c>
      <c r="B30" s="12" t="s">
        <v>51</v>
      </c>
      <c r="C30" s="12">
        <v>86</v>
      </c>
      <c r="D30" s="12">
        <v>17.2</v>
      </c>
      <c r="E30" s="12">
        <v>0</v>
      </c>
      <c r="F30" s="30"/>
      <c r="G30" s="14">
        <v>17.2</v>
      </c>
      <c r="H30" s="14" t="s">
        <v>52</v>
      </c>
      <c r="I30" s="14" t="s">
        <v>53</v>
      </c>
      <c r="J30" s="14" t="s">
        <v>54</v>
      </c>
      <c r="K30" s="14" t="s">
        <v>55</v>
      </c>
      <c r="L30" s="14" t="s">
        <v>56</v>
      </c>
      <c r="M30" s="14" t="s">
        <v>57</v>
      </c>
      <c r="N30" s="14">
        <v>17.2</v>
      </c>
      <c r="O30" s="14"/>
      <c r="P30" s="14"/>
      <c r="Q30" s="14"/>
      <c r="R30" s="14"/>
      <c r="S30" s="15">
        <f>E30 + IF(G30="", D30, 0) + IF(H30="", D30, 0) + IF(I30="", D30, 0) + IF(J30="", D30, 0) + IF(K30="", D30, 0)+ IF(L30="", D30, 0)+ IF(M30="", D30, 0)+ IF(N30="", D30, 0)+ IF(O30="", D30, 0)</f>
        <v>17.2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2"/>
    </row>
    <row r="31" spans="1:37" ht="21.75" thickBot="1" x14ac:dyDescent="0.4">
      <c r="A31" s="11">
        <v>32</v>
      </c>
      <c r="B31" s="12" t="s">
        <v>58</v>
      </c>
      <c r="C31" s="12">
        <v>57</v>
      </c>
      <c r="D31" s="12">
        <v>11.4</v>
      </c>
      <c r="E31" s="12">
        <v>0</v>
      </c>
      <c r="F31" s="31"/>
      <c r="G31" s="14">
        <v>11.4</v>
      </c>
      <c r="H31" s="14">
        <v>11.4</v>
      </c>
      <c r="I31" s="14">
        <v>11.4</v>
      </c>
      <c r="J31" s="14">
        <v>5.6</v>
      </c>
      <c r="K31" s="14">
        <v>11.4</v>
      </c>
      <c r="L31" s="14">
        <v>11.4</v>
      </c>
      <c r="M31" s="14">
        <v>11.4</v>
      </c>
      <c r="N31" s="14">
        <v>11.4</v>
      </c>
      <c r="O31" s="14"/>
      <c r="P31" s="14"/>
      <c r="Q31" s="14"/>
      <c r="R31" s="14"/>
      <c r="S31" s="15">
        <v>17.2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2"/>
    </row>
    <row r="32" spans="1:37" ht="21" x14ac:dyDescent="0.35">
      <c r="A32" s="11">
        <v>33</v>
      </c>
      <c r="B32" s="12" t="s">
        <v>59</v>
      </c>
      <c r="C32" s="12">
        <v>70</v>
      </c>
      <c r="D32" s="12">
        <v>14</v>
      </c>
      <c r="E32" s="12">
        <v>0</v>
      </c>
      <c r="F32" s="32"/>
      <c r="G32" s="14">
        <v>14</v>
      </c>
      <c r="H32" s="14">
        <v>14</v>
      </c>
      <c r="I32" s="14">
        <v>14</v>
      </c>
      <c r="J32" s="14">
        <v>14</v>
      </c>
      <c r="K32" s="14">
        <v>14</v>
      </c>
      <c r="L32" s="14">
        <v>14</v>
      </c>
      <c r="M32" s="14">
        <v>14</v>
      </c>
      <c r="N32" s="14">
        <v>14</v>
      </c>
      <c r="O32" s="14"/>
      <c r="P32" s="14"/>
      <c r="Q32" s="14"/>
      <c r="R32" s="14"/>
      <c r="S32" s="15">
        <f>E32 + IF(G32="", D32, 0) + IF(H32="", D32, 0) + IF(I32="", D32, 0) + IF(J32="", D32, 0) + IF(K32="", D32, 0)+ IF(L32="", D32, 0)+ IF(M32="", D32, 0)+ IF(N32="", D32, 0)+ IF(O32="", D32, 0)</f>
        <v>14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2"/>
    </row>
    <row r="33" spans="1:37" ht="21" x14ac:dyDescent="0.35">
      <c r="A33" s="11">
        <v>34</v>
      </c>
      <c r="B33" s="12" t="s">
        <v>60</v>
      </c>
      <c r="C33" s="12">
        <v>70</v>
      </c>
      <c r="D33" s="12">
        <v>14</v>
      </c>
      <c r="E33" s="12">
        <v>118</v>
      </c>
      <c r="F33" s="29" t="s">
        <v>32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5">
        <f t="shared" ref="S33:S52" si="2">E33 + IF(G33="", D33, 0) + IF(H33="", D33, 0) + IF(I33="", D33, 0) + IF(J33="", D33, 0) + IF(K33="", D33, 0)+ IF(L33="", D33, 0)+ IF(M33="", D33, 0)+ IF(N33="", D33, 0)+ IF(O33="", D33, 0)</f>
        <v>244</v>
      </c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2"/>
    </row>
    <row r="34" spans="1:37" ht="21" x14ac:dyDescent="0.35">
      <c r="A34" s="11">
        <v>35</v>
      </c>
      <c r="B34" s="12" t="s">
        <v>61</v>
      </c>
      <c r="C34" s="12">
        <v>74</v>
      </c>
      <c r="D34" s="12">
        <v>14.8</v>
      </c>
      <c r="E34" s="12">
        <v>372</v>
      </c>
      <c r="F34" s="29" t="s">
        <v>32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5">
        <f t="shared" si="2"/>
        <v>505.2000000000001</v>
      </c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2"/>
    </row>
    <row r="35" spans="1:37" ht="21" x14ac:dyDescent="0.35">
      <c r="A35" s="11">
        <v>36</v>
      </c>
      <c r="B35" s="12" t="s">
        <v>62</v>
      </c>
      <c r="C35" s="12">
        <v>65</v>
      </c>
      <c r="D35" s="12">
        <v>13</v>
      </c>
      <c r="E35" s="12">
        <v>0</v>
      </c>
      <c r="F35" s="33"/>
      <c r="G35" s="14">
        <v>13</v>
      </c>
      <c r="H35" s="14">
        <v>13</v>
      </c>
      <c r="I35" s="14">
        <v>13</v>
      </c>
      <c r="J35" s="14">
        <v>13</v>
      </c>
      <c r="K35" s="14">
        <v>13</v>
      </c>
      <c r="L35" s="14">
        <v>13</v>
      </c>
      <c r="M35" s="14"/>
      <c r="N35" s="14"/>
      <c r="O35" s="14"/>
      <c r="P35" s="14"/>
      <c r="Q35" s="14"/>
      <c r="R35" s="14"/>
      <c r="S35" s="15">
        <f t="shared" si="2"/>
        <v>39</v>
      </c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2"/>
    </row>
    <row r="36" spans="1:37" ht="21" x14ac:dyDescent="0.35">
      <c r="A36" s="11">
        <v>37</v>
      </c>
      <c r="B36" s="12" t="s">
        <v>63</v>
      </c>
      <c r="C36" s="12">
        <v>70</v>
      </c>
      <c r="D36" s="12">
        <v>14</v>
      </c>
      <c r="E36" s="12">
        <v>0</v>
      </c>
      <c r="F36" s="33"/>
      <c r="G36" s="14">
        <v>14</v>
      </c>
      <c r="H36" s="14">
        <v>14</v>
      </c>
      <c r="I36" s="14">
        <v>14</v>
      </c>
      <c r="J36" s="14">
        <v>14</v>
      </c>
      <c r="K36" s="14">
        <v>14</v>
      </c>
      <c r="L36" s="14">
        <v>14</v>
      </c>
      <c r="M36" s="14">
        <v>14</v>
      </c>
      <c r="N36" s="14">
        <v>14</v>
      </c>
      <c r="O36" s="14"/>
      <c r="P36" s="14"/>
      <c r="Q36" s="14"/>
      <c r="R36" s="14"/>
      <c r="S36" s="15">
        <f t="shared" si="2"/>
        <v>14</v>
      </c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2"/>
    </row>
    <row r="37" spans="1:37" ht="21" x14ac:dyDescent="0.35">
      <c r="A37" s="11">
        <v>38</v>
      </c>
      <c r="B37" s="12" t="s">
        <v>64</v>
      </c>
      <c r="C37" s="12">
        <v>74</v>
      </c>
      <c r="D37" s="12">
        <v>14.8</v>
      </c>
      <c r="E37" s="12">
        <v>29.6</v>
      </c>
      <c r="F37" s="34" t="s">
        <v>32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5">
        <f t="shared" si="2"/>
        <v>162.80000000000001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2"/>
    </row>
    <row r="38" spans="1:37" ht="21" x14ac:dyDescent="0.35">
      <c r="A38" s="11">
        <v>39</v>
      </c>
      <c r="B38" s="12" t="s">
        <v>65</v>
      </c>
      <c r="C38" s="12">
        <v>74</v>
      </c>
      <c r="D38" s="12">
        <v>14.8</v>
      </c>
      <c r="E38" s="12">
        <v>0</v>
      </c>
      <c r="F38" s="35"/>
      <c r="G38" s="14">
        <v>14.8</v>
      </c>
      <c r="H38" s="14">
        <v>14.8</v>
      </c>
      <c r="I38" s="14">
        <v>14.8</v>
      </c>
      <c r="J38" s="14">
        <v>14.8</v>
      </c>
      <c r="K38" s="14">
        <v>14.8</v>
      </c>
      <c r="L38" s="14">
        <v>14.8</v>
      </c>
      <c r="M38" s="14">
        <v>14.8</v>
      </c>
      <c r="N38" s="14">
        <v>14.8</v>
      </c>
      <c r="O38" s="14">
        <v>14.8</v>
      </c>
      <c r="P38" s="14"/>
      <c r="Q38" s="14"/>
      <c r="R38" s="14"/>
      <c r="S38" s="15">
        <f t="shared" si="2"/>
        <v>0</v>
      </c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2"/>
    </row>
    <row r="39" spans="1:37" ht="21.75" thickBot="1" x14ac:dyDescent="0.4">
      <c r="A39" s="11">
        <v>40</v>
      </c>
      <c r="B39" s="12" t="s">
        <v>66</v>
      </c>
      <c r="C39" s="12">
        <v>65</v>
      </c>
      <c r="D39" s="12">
        <v>13</v>
      </c>
      <c r="E39" s="12">
        <v>0</v>
      </c>
      <c r="F39" s="36"/>
      <c r="G39" s="14">
        <v>13</v>
      </c>
      <c r="H39" s="14">
        <v>13</v>
      </c>
      <c r="I39" s="14">
        <v>13</v>
      </c>
      <c r="J39" s="14">
        <v>13</v>
      </c>
      <c r="K39" s="14">
        <v>13</v>
      </c>
      <c r="L39" s="14">
        <v>13</v>
      </c>
      <c r="M39" s="14">
        <v>13</v>
      </c>
      <c r="N39" s="14">
        <v>13</v>
      </c>
      <c r="O39" s="14"/>
      <c r="P39" s="14"/>
      <c r="Q39" s="14"/>
      <c r="R39" s="14"/>
      <c r="S39" s="15">
        <f t="shared" si="2"/>
        <v>13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2"/>
    </row>
    <row r="40" spans="1:37" ht="21" x14ac:dyDescent="0.35">
      <c r="A40" s="11">
        <v>41</v>
      </c>
      <c r="B40" s="12" t="s">
        <v>67</v>
      </c>
      <c r="C40" s="12">
        <v>52</v>
      </c>
      <c r="D40" s="12">
        <v>10.4</v>
      </c>
      <c r="E40" s="12">
        <v>0</v>
      </c>
      <c r="F40" s="37"/>
      <c r="G40" s="14">
        <v>10.4</v>
      </c>
      <c r="H40" s="14">
        <v>10.4</v>
      </c>
      <c r="I40" s="14">
        <v>10.4</v>
      </c>
      <c r="J40" s="14">
        <v>10.4</v>
      </c>
      <c r="K40" s="14">
        <v>10.4</v>
      </c>
      <c r="L40" s="14">
        <v>10.4</v>
      </c>
      <c r="M40" s="14">
        <v>10.4</v>
      </c>
      <c r="N40" s="14">
        <v>10.4</v>
      </c>
      <c r="O40" s="14"/>
      <c r="P40" s="14"/>
      <c r="Q40" s="14"/>
      <c r="R40" s="14"/>
      <c r="S40" s="15">
        <f t="shared" si="2"/>
        <v>10.4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2"/>
    </row>
    <row r="41" spans="1:37" ht="21" x14ac:dyDescent="0.35">
      <c r="A41" s="11">
        <v>42</v>
      </c>
      <c r="B41" s="12" t="s">
        <v>68</v>
      </c>
      <c r="C41" s="12">
        <v>62</v>
      </c>
      <c r="D41" s="12">
        <v>12.4</v>
      </c>
      <c r="E41" s="12">
        <v>0</v>
      </c>
      <c r="F41" s="29"/>
      <c r="G41" s="14">
        <v>12.4</v>
      </c>
      <c r="H41" s="14">
        <v>12.4</v>
      </c>
      <c r="I41" s="14">
        <v>12.4</v>
      </c>
      <c r="J41" s="14"/>
      <c r="K41" s="14"/>
      <c r="L41" s="14"/>
      <c r="M41" s="14"/>
      <c r="N41" s="14"/>
      <c r="O41" s="14"/>
      <c r="P41" s="14"/>
      <c r="Q41" s="14"/>
      <c r="R41" s="14"/>
      <c r="S41" s="15">
        <f t="shared" si="2"/>
        <v>74.400000000000006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2"/>
    </row>
    <row r="42" spans="1:37" ht="21" x14ac:dyDescent="0.35">
      <c r="A42" s="11">
        <v>43</v>
      </c>
      <c r="B42" s="12" t="s">
        <v>69</v>
      </c>
      <c r="C42" s="12">
        <v>87</v>
      </c>
      <c r="D42" s="12">
        <v>17.399999999999999</v>
      </c>
      <c r="E42" s="12">
        <v>0</v>
      </c>
      <c r="F42" s="29"/>
      <c r="G42" s="14">
        <v>17.399999999999999</v>
      </c>
      <c r="H42" s="14">
        <v>17.399999999999999</v>
      </c>
      <c r="I42" s="14">
        <v>17.399999999999999</v>
      </c>
      <c r="J42" s="14">
        <v>17.399999999999999</v>
      </c>
      <c r="K42" s="14"/>
      <c r="L42" s="14"/>
      <c r="M42" s="14"/>
      <c r="N42" s="14"/>
      <c r="O42" s="14"/>
      <c r="P42" s="14"/>
      <c r="Q42" s="14"/>
      <c r="R42" s="14"/>
      <c r="S42" s="15">
        <f t="shared" si="2"/>
        <v>87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2"/>
    </row>
    <row r="43" spans="1:37" ht="21" x14ac:dyDescent="0.35">
      <c r="A43" s="11">
        <v>44</v>
      </c>
      <c r="B43" s="12" t="s">
        <v>70</v>
      </c>
      <c r="C43" s="12">
        <v>57</v>
      </c>
      <c r="D43" s="12">
        <v>11.4</v>
      </c>
      <c r="E43" s="12">
        <v>0</v>
      </c>
      <c r="F43" s="25"/>
      <c r="G43" s="14">
        <v>11.4</v>
      </c>
      <c r="H43" s="14">
        <v>11.4</v>
      </c>
      <c r="I43" s="14">
        <v>11.4</v>
      </c>
      <c r="J43" s="14">
        <v>11.4</v>
      </c>
      <c r="K43" s="14">
        <v>11.4</v>
      </c>
      <c r="L43" s="14">
        <v>11.4</v>
      </c>
      <c r="M43" s="14">
        <v>11.4</v>
      </c>
      <c r="N43" s="14">
        <v>11.4</v>
      </c>
      <c r="O43" s="14"/>
      <c r="P43" s="14"/>
      <c r="Q43" s="14"/>
      <c r="R43" s="14"/>
      <c r="S43" s="15">
        <f t="shared" si="2"/>
        <v>11.4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2"/>
    </row>
    <row r="44" spans="1:37" ht="21" x14ac:dyDescent="0.35">
      <c r="A44" s="11">
        <v>45</v>
      </c>
      <c r="B44" s="12" t="s">
        <v>71</v>
      </c>
      <c r="C44" s="12">
        <v>57</v>
      </c>
      <c r="D44" s="12">
        <v>11.4</v>
      </c>
      <c r="E44" s="12">
        <v>0</v>
      </c>
      <c r="F44" s="25"/>
      <c r="G44" s="14">
        <v>11.4</v>
      </c>
      <c r="H44" s="14">
        <v>11.4</v>
      </c>
      <c r="I44" s="14">
        <v>11.4</v>
      </c>
      <c r="J44" s="14">
        <v>11.4</v>
      </c>
      <c r="K44" s="14">
        <v>11.4</v>
      </c>
      <c r="L44" s="14">
        <v>11.4</v>
      </c>
      <c r="M44" s="14">
        <v>11.4</v>
      </c>
      <c r="N44" s="14">
        <v>11.4</v>
      </c>
      <c r="O44" s="14"/>
      <c r="P44" s="14"/>
      <c r="Q44" s="14"/>
      <c r="R44" s="14"/>
      <c r="S44" s="15">
        <f t="shared" si="2"/>
        <v>11.4</v>
      </c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2"/>
    </row>
    <row r="45" spans="1:37" ht="21" x14ac:dyDescent="0.35">
      <c r="A45" s="11">
        <v>46</v>
      </c>
      <c r="B45" s="12" t="s">
        <v>72</v>
      </c>
      <c r="C45" s="12">
        <v>87</v>
      </c>
      <c r="D45" s="12">
        <v>17.399999999999999</v>
      </c>
      <c r="E45" s="12">
        <v>0</v>
      </c>
      <c r="F45" s="25"/>
      <c r="G45" s="14">
        <v>17.400000000000002</v>
      </c>
      <c r="H45" s="14">
        <v>17.399999999999999</v>
      </c>
      <c r="I45" s="14">
        <v>17.399999999999999</v>
      </c>
      <c r="J45" s="14">
        <v>17.399999999999999</v>
      </c>
      <c r="K45" s="14">
        <v>17.399999999999999</v>
      </c>
      <c r="L45" s="14">
        <v>17.399999999999999</v>
      </c>
      <c r="M45" s="14">
        <v>17.399999999999999</v>
      </c>
      <c r="N45" s="14"/>
      <c r="O45" s="14"/>
      <c r="P45" s="14"/>
      <c r="Q45" s="14"/>
      <c r="R45" s="14"/>
      <c r="S45" s="15">
        <f t="shared" si="2"/>
        <v>34.799999999999997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2"/>
    </row>
    <row r="46" spans="1:37" ht="21" x14ac:dyDescent="0.35">
      <c r="A46" s="11">
        <v>47</v>
      </c>
      <c r="B46" s="12" t="s">
        <v>73</v>
      </c>
      <c r="C46" s="12">
        <v>87</v>
      </c>
      <c r="D46" s="12">
        <v>17.399999999999999</v>
      </c>
      <c r="E46" s="12">
        <v>0</v>
      </c>
      <c r="F46" s="25"/>
      <c r="G46" s="14">
        <v>17.399999999999999</v>
      </c>
      <c r="H46" s="14">
        <v>17.399999999999999</v>
      </c>
      <c r="I46" s="14">
        <v>17.399999999999999</v>
      </c>
      <c r="J46" s="14">
        <v>17.399999999999999</v>
      </c>
      <c r="K46" s="14" t="s">
        <v>74</v>
      </c>
      <c r="L46" s="14" t="s">
        <v>74</v>
      </c>
      <c r="M46" s="14">
        <v>17.399999999999999</v>
      </c>
      <c r="N46" s="14">
        <v>17.2</v>
      </c>
      <c r="O46" s="14"/>
      <c r="P46" s="14"/>
      <c r="Q46" s="14"/>
      <c r="R46" s="14"/>
      <c r="S46" s="15">
        <f t="shared" si="2"/>
        <v>17.399999999999999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2"/>
    </row>
    <row r="47" spans="1:37" ht="21.75" thickBot="1" x14ac:dyDescent="0.4">
      <c r="A47" s="11">
        <v>48</v>
      </c>
      <c r="B47" s="12" t="s">
        <v>75</v>
      </c>
      <c r="C47" s="12">
        <v>57</v>
      </c>
      <c r="D47" s="12">
        <v>11.4</v>
      </c>
      <c r="E47" s="12">
        <v>0</v>
      </c>
      <c r="F47" s="38"/>
      <c r="G47" s="14">
        <v>11.4</v>
      </c>
      <c r="H47" s="14">
        <v>11.4</v>
      </c>
      <c r="I47" s="14">
        <v>11.4</v>
      </c>
      <c r="J47" s="14">
        <v>11.4</v>
      </c>
      <c r="K47" s="14">
        <v>11.4</v>
      </c>
      <c r="L47" s="14">
        <v>11.4</v>
      </c>
      <c r="M47" s="14"/>
      <c r="N47" s="14"/>
      <c r="O47" s="14"/>
      <c r="P47" s="14"/>
      <c r="Q47" s="14"/>
      <c r="R47" s="14"/>
      <c r="S47" s="15">
        <f t="shared" si="2"/>
        <v>34.200000000000003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2"/>
    </row>
    <row r="48" spans="1:37" ht="21" x14ac:dyDescent="0.35">
      <c r="A48" s="11">
        <v>49</v>
      </c>
      <c r="B48" s="12" t="s">
        <v>76</v>
      </c>
      <c r="C48" s="12">
        <v>70</v>
      </c>
      <c r="D48" s="12">
        <v>14</v>
      </c>
      <c r="E48" s="12">
        <v>0</v>
      </c>
      <c r="F48" s="39"/>
      <c r="G48" s="14">
        <v>14</v>
      </c>
      <c r="H48" s="14">
        <v>14</v>
      </c>
      <c r="I48" s="14">
        <v>14</v>
      </c>
      <c r="J48" s="14">
        <v>14</v>
      </c>
      <c r="K48" s="14">
        <v>14</v>
      </c>
      <c r="L48" s="14">
        <v>14</v>
      </c>
      <c r="M48" s="14">
        <v>14</v>
      </c>
      <c r="N48" s="14">
        <v>14</v>
      </c>
      <c r="O48" s="14"/>
      <c r="P48" s="14"/>
      <c r="Q48" s="14"/>
      <c r="R48" s="14"/>
      <c r="S48" s="15">
        <f t="shared" si="2"/>
        <v>14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2"/>
    </row>
    <row r="49" spans="1:37" ht="21" x14ac:dyDescent="0.35">
      <c r="A49" s="11">
        <v>50</v>
      </c>
      <c r="B49" s="12" t="s">
        <v>77</v>
      </c>
      <c r="C49" s="12">
        <v>70</v>
      </c>
      <c r="D49" s="12">
        <v>14</v>
      </c>
      <c r="E49" s="12">
        <v>0</v>
      </c>
      <c r="F49" s="40"/>
      <c r="G49" s="14">
        <v>14</v>
      </c>
      <c r="H49" s="14">
        <v>14</v>
      </c>
      <c r="I49" s="14">
        <v>14</v>
      </c>
      <c r="J49" s="14">
        <v>14</v>
      </c>
      <c r="K49" s="14">
        <v>14</v>
      </c>
      <c r="L49" s="14">
        <v>14</v>
      </c>
      <c r="M49" s="14">
        <v>14</v>
      </c>
      <c r="N49" s="14"/>
      <c r="O49" s="14"/>
      <c r="P49" s="14"/>
      <c r="Q49" s="14"/>
      <c r="R49" s="14"/>
      <c r="S49" s="15">
        <f t="shared" si="2"/>
        <v>28</v>
      </c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2"/>
    </row>
    <row r="50" spans="1:37" ht="21" x14ac:dyDescent="0.35">
      <c r="A50" s="11">
        <v>51</v>
      </c>
      <c r="B50" s="12" t="s">
        <v>78</v>
      </c>
      <c r="C50" s="12">
        <v>74</v>
      </c>
      <c r="D50" s="12">
        <v>14.8</v>
      </c>
      <c r="E50" s="12">
        <v>0</v>
      </c>
      <c r="F50" s="41"/>
      <c r="G50" s="14">
        <v>14.8</v>
      </c>
      <c r="H50" s="14">
        <v>14.8</v>
      </c>
      <c r="I50" s="14">
        <v>14.8</v>
      </c>
      <c r="J50" s="14">
        <v>14.8</v>
      </c>
      <c r="K50" s="14">
        <v>14.8</v>
      </c>
      <c r="L50" s="14">
        <v>14.8</v>
      </c>
      <c r="M50" s="14">
        <v>14.8</v>
      </c>
      <c r="N50" s="14"/>
      <c r="O50" s="14"/>
      <c r="P50" s="14"/>
      <c r="Q50" s="14"/>
      <c r="R50" s="14"/>
      <c r="S50" s="15">
        <f t="shared" si="2"/>
        <v>29.6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2"/>
    </row>
    <row r="51" spans="1:37" ht="21" x14ac:dyDescent="0.35">
      <c r="A51" s="11">
        <v>52</v>
      </c>
      <c r="B51" s="12" t="s">
        <v>79</v>
      </c>
      <c r="C51" s="12">
        <v>70</v>
      </c>
      <c r="D51" s="12">
        <v>14</v>
      </c>
      <c r="E51" s="12">
        <v>0</v>
      </c>
      <c r="F51" s="40"/>
      <c r="G51" s="14">
        <v>14</v>
      </c>
      <c r="H51" s="14">
        <v>14</v>
      </c>
      <c r="I51" s="14">
        <v>14</v>
      </c>
      <c r="J51" s="14">
        <v>14</v>
      </c>
      <c r="K51" s="14">
        <v>14</v>
      </c>
      <c r="L51" s="14">
        <v>14</v>
      </c>
      <c r="M51" s="14">
        <v>14</v>
      </c>
      <c r="N51" s="14">
        <v>14</v>
      </c>
      <c r="O51" s="14">
        <v>14</v>
      </c>
      <c r="P51" s="14">
        <v>14</v>
      </c>
      <c r="Q51" s="14">
        <v>14</v>
      </c>
      <c r="R51" s="14"/>
      <c r="S51" s="15">
        <f t="shared" si="2"/>
        <v>0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2"/>
    </row>
    <row r="52" spans="1:37" ht="21" x14ac:dyDescent="0.35">
      <c r="A52" s="11">
        <v>53</v>
      </c>
      <c r="B52" s="12" t="s">
        <v>80</v>
      </c>
      <c r="C52" s="12">
        <v>70</v>
      </c>
      <c r="D52" s="12">
        <v>14</v>
      </c>
      <c r="E52" s="12">
        <v>0</v>
      </c>
      <c r="F52" s="42"/>
      <c r="G52" s="14">
        <v>14</v>
      </c>
      <c r="H52" s="14">
        <v>14</v>
      </c>
      <c r="I52" s="14">
        <v>14</v>
      </c>
      <c r="J52" s="14">
        <v>14</v>
      </c>
      <c r="K52" s="14">
        <v>14</v>
      </c>
      <c r="L52" s="14">
        <v>14</v>
      </c>
      <c r="M52" s="14">
        <v>14</v>
      </c>
      <c r="N52" s="14">
        <v>14</v>
      </c>
      <c r="O52" s="14">
        <v>14</v>
      </c>
      <c r="P52" s="14">
        <v>14</v>
      </c>
      <c r="Q52" s="14">
        <v>14</v>
      </c>
      <c r="R52" s="14">
        <v>14</v>
      </c>
      <c r="S52" s="15">
        <f t="shared" si="2"/>
        <v>0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2"/>
    </row>
    <row r="53" spans="1:37" ht="21" x14ac:dyDescent="0.35">
      <c r="A53" s="11">
        <v>54</v>
      </c>
      <c r="B53" s="12" t="s">
        <v>81</v>
      </c>
      <c r="C53" s="12">
        <v>70</v>
      </c>
      <c r="D53" s="12">
        <v>14</v>
      </c>
      <c r="E53" s="12">
        <v>0</v>
      </c>
      <c r="F53" s="43" t="s">
        <v>32</v>
      </c>
      <c r="G53" s="14">
        <v>14</v>
      </c>
      <c r="H53" s="14">
        <v>14</v>
      </c>
      <c r="I53" s="14">
        <v>14</v>
      </c>
      <c r="J53" s="14"/>
      <c r="K53" s="14"/>
      <c r="L53" s="14"/>
      <c r="M53" s="14"/>
      <c r="N53" s="14"/>
      <c r="O53" s="14"/>
      <c r="P53" s="14"/>
      <c r="Q53" s="14"/>
      <c r="R53" s="14"/>
      <c r="S53" s="15" t="s">
        <v>111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2"/>
    </row>
    <row r="54" spans="1:37" ht="21" x14ac:dyDescent="0.35">
      <c r="A54" s="11">
        <v>55</v>
      </c>
      <c r="B54" s="12" t="s">
        <v>82</v>
      </c>
      <c r="C54" s="12">
        <v>70</v>
      </c>
      <c r="D54" s="12">
        <v>14</v>
      </c>
      <c r="E54" s="12">
        <v>0</v>
      </c>
      <c r="F54" s="44"/>
      <c r="G54" s="14">
        <v>14</v>
      </c>
      <c r="H54" s="14">
        <v>14</v>
      </c>
      <c r="I54" s="14">
        <v>14</v>
      </c>
      <c r="J54" s="14">
        <v>14</v>
      </c>
      <c r="K54" s="14">
        <v>14</v>
      </c>
      <c r="L54" s="14">
        <v>14</v>
      </c>
      <c r="M54" s="14">
        <v>14</v>
      </c>
      <c r="N54" s="14"/>
      <c r="O54" s="14"/>
      <c r="P54" s="14"/>
      <c r="Q54" s="14"/>
      <c r="R54" s="14"/>
      <c r="S54" s="15">
        <f t="shared" ref="S54:S78" si="3">E54 + IF(G54="", D54, 0) + IF(H54="", D54, 0) + IF(I54="", D54, 0) + IF(J54="", D54, 0) + IF(K54="", D54, 0)+ IF(L54="", D54, 0)+ IF(M54="", D54, 0)+ IF(N54="", D54, 0)</f>
        <v>14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2"/>
    </row>
    <row r="55" spans="1:37" ht="21.75" thickBot="1" x14ac:dyDescent="0.4">
      <c r="A55" s="11">
        <v>56</v>
      </c>
      <c r="B55" s="12" t="s">
        <v>83</v>
      </c>
      <c r="C55" s="12">
        <v>70</v>
      </c>
      <c r="D55" s="12">
        <v>14</v>
      </c>
      <c r="E55" s="12">
        <v>0</v>
      </c>
      <c r="F55" s="45"/>
      <c r="G55" s="14">
        <v>14</v>
      </c>
      <c r="H55" s="14">
        <v>14</v>
      </c>
      <c r="I55" s="14">
        <v>14</v>
      </c>
      <c r="J55" s="14">
        <v>14</v>
      </c>
      <c r="K55" s="14">
        <v>14</v>
      </c>
      <c r="L55" s="14">
        <v>14</v>
      </c>
      <c r="M55" s="14">
        <v>14</v>
      </c>
      <c r="N55" s="14">
        <v>14</v>
      </c>
      <c r="O55" s="14"/>
      <c r="P55" s="14"/>
      <c r="Q55" s="14"/>
      <c r="R55" s="14"/>
      <c r="S55" s="15">
        <f t="shared" si="3"/>
        <v>0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2"/>
    </row>
    <row r="56" spans="1:37" ht="21" x14ac:dyDescent="0.35">
      <c r="A56" s="11">
        <v>57</v>
      </c>
      <c r="B56" s="12" t="s">
        <v>84</v>
      </c>
      <c r="C56" s="12">
        <v>70</v>
      </c>
      <c r="D56" s="12">
        <v>14</v>
      </c>
      <c r="E56" s="12">
        <v>0</v>
      </c>
      <c r="F56" s="46"/>
      <c r="G56" s="14">
        <v>14</v>
      </c>
      <c r="H56" s="14">
        <v>14</v>
      </c>
      <c r="I56" s="14">
        <v>14</v>
      </c>
      <c r="J56" s="14">
        <v>14</v>
      </c>
      <c r="K56" s="14">
        <v>14</v>
      </c>
      <c r="L56" s="14">
        <v>14</v>
      </c>
      <c r="M56" s="14">
        <v>14</v>
      </c>
      <c r="N56" s="14">
        <v>14</v>
      </c>
      <c r="O56" s="14">
        <v>14</v>
      </c>
      <c r="P56" s="14"/>
      <c r="Q56" s="14"/>
      <c r="R56" s="14"/>
      <c r="S56" s="15">
        <f t="shared" ref="S56:S78" si="4">E56 + IF(G56="", D56, 0) + IF(H56="", D56, 0) + IF(I56="", D56, 0) + IF(J56="", D56, 0) + IF(K56="", D56, 0)+ IF(L56="", D56, 0)+ IF(M56="", D56, 0)+ IF(N56="", D56, 0)+ IF(O56="", D56, 0)</f>
        <v>0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2"/>
    </row>
    <row r="57" spans="1:37" ht="21" x14ac:dyDescent="0.35">
      <c r="A57" s="11">
        <v>58</v>
      </c>
      <c r="B57" s="12" t="s">
        <v>85</v>
      </c>
      <c r="C57" s="12">
        <v>74</v>
      </c>
      <c r="D57" s="12">
        <v>14.8</v>
      </c>
      <c r="E57" s="12">
        <v>0</v>
      </c>
      <c r="F57" s="22"/>
      <c r="G57" s="14">
        <v>14.8</v>
      </c>
      <c r="H57" s="14">
        <v>14.8</v>
      </c>
      <c r="I57" s="14">
        <v>14.8</v>
      </c>
      <c r="J57" s="14">
        <v>14.8</v>
      </c>
      <c r="K57" s="14" t="s">
        <v>86</v>
      </c>
      <c r="L57" s="14" t="s">
        <v>87</v>
      </c>
      <c r="M57" s="14" t="s">
        <v>87</v>
      </c>
      <c r="N57" s="14"/>
      <c r="O57" s="14"/>
      <c r="P57" s="14"/>
      <c r="Q57" s="14"/>
      <c r="R57" s="14"/>
      <c r="S57" s="15">
        <f t="shared" si="4"/>
        <v>29.6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2"/>
    </row>
    <row r="58" spans="1:37" ht="21" x14ac:dyDescent="0.35">
      <c r="A58" s="11">
        <v>59</v>
      </c>
      <c r="B58" s="12" t="s">
        <v>88</v>
      </c>
      <c r="C58" s="12">
        <v>74</v>
      </c>
      <c r="D58" s="12">
        <v>14.8</v>
      </c>
      <c r="E58" s="12">
        <v>0</v>
      </c>
      <c r="F58" s="22"/>
      <c r="G58" s="14">
        <v>14.8</v>
      </c>
      <c r="H58" s="14">
        <v>14.8</v>
      </c>
      <c r="I58" s="14">
        <v>14.8</v>
      </c>
      <c r="J58" s="14">
        <v>14.8</v>
      </c>
      <c r="K58" s="14">
        <v>14.8</v>
      </c>
      <c r="L58" s="14">
        <v>14.8</v>
      </c>
      <c r="M58" s="14">
        <v>14.8</v>
      </c>
      <c r="N58" s="14">
        <v>14.8</v>
      </c>
      <c r="O58" s="14"/>
      <c r="P58" s="14"/>
      <c r="Q58" s="14"/>
      <c r="R58" s="14"/>
      <c r="S58" s="15">
        <f t="shared" si="4"/>
        <v>14.8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2"/>
    </row>
    <row r="59" spans="1:37" ht="21" x14ac:dyDescent="0.35">
      <c r="A59" s="11">
        <v>60</v>
      </c>
      <c r="B59" s="12" t="s">
        <v>89</v>
      </c>
      <c r="C59" s="12">
        <v>70</v>
      </c>
      <c r="D59" s="12">
        <v>14</v>
      </c>
      <c r="E59" s="12">
        <v>0</v>
      </c>
      <c r="F59" s="46"/>
      <c r="G59" s="14">
        <v>14</v>
      </c>
      <c r="H59" s="14">
        <v>14</v>
      </c>
      <c r="I59" s="14">
        <v>14</v>
      </c>
      <c r="J59" s="14">
        <v>14</v>
      </c>
      <c r="K59" s="14">
        <v>14</v>
      </c>
      <c r="L59" s="14"/>
      <c r="M59" s="14"/>
      <c r="N59" s="14"/>
      <c r="O59" s="14"/>
      <c r="P59" s="14"/>
      <c r="Q59" s="14"/>
      <c r="R59" s="14"/>
      <c r="S59" s="15">
        <f t="shared" si="4"/>
        <v>56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2"/>
    </row>
    <row r="60" spans="1:37" ht="21" x14ac:dyDescent="0.35">
      <c r="A60" s="11">
        <v>61</v>
      </c>
      <c r="B60" s="12" t="s">
        <v>90</v>
      </c>
      <c r="C60" s="12">
        <v>70</v>
      </c>
      <c r="D60" s="12">
        <v>14</v>
      </c>
      <c r="E60" s="12">
        <v>0</v>
      </c>
      <c r="F60" s="22"/>
      <c r="G60" s="14">
        <v>14</v>
      </c>
      <c r="H60" s="14">
        <v>14</v>
      </c>
      <c r="I60" s="14">
        <v>14</v>
      </c>
      <c r="J60" s="14">
        <v>14</v>
      </c>
      <c r="K60" s="14">
        <v>14</v>
      </c>
      <c r="L60" s="14">
        <v>14</v>
      </c>
      <c r="M60" s="14">
        <v>14</v>
      </c>
      <c r="N60" s="14">
        <v>14</v>
      </c>
      <c r="O60" s="14"/>
      <c r="P60" s="14"/>
      <c r="Q60" s="14"/>
      <c r="R60" s="14"/>
      <c r="S60" s="15">
        <f t="shared" si="4"/>
        <v>14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2"/>
    </row>
    <row r="61" spans="1:37" ht="21" x14ac:dyDescent="0.35">
      <c r="A61" s="11">
        <v>62</v>
      </c>
      <c r="B61" s="12" t="s">
        <v>91</v>
      </c>
      <c r="C61" s="12">
        <v>74</v>
      </c>
      <c r="D61" s="12">
        <v>14.8</v>
      </c>
      <c r="E61" s="12">
        <v>0</v>
      </c>
      <c r="F61" s="29"/>
      <c r="G61" s="14">
        <v>14.8</v>
      </c>
      <c r="H61" s="14">
        <v>14.8</v>
      </c>
      <c r="I61" s="14">
        <v>14.8</v>
      </c>
      <c r="J61" s="14">
        <v>14.8</v>
      </c>
      <c r="K61" s="14">
        <v>14.8</v>
      </c>
      <c r="L61" s="14">
        <v>14.8</v>
      </c>
      <c r="M61" s="14">
        <v>14.8</v>
      </c>
      <c r="N61" s="14">
        <v>14.8</v>
      </c>
      <c r="O61" s="14"/>
      <c r="P61" s="14"/>
      <c r="Q61" s="14"/>
      <c r="R61" s="14"/>
      <c r="S61" s="15">
        <f t="shared" si="4"/>
        <v>14.8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2"/>
    </row>
    <row r="62" spans="1:37" ht="21" x14ac:dyDescent="0.35">
      <c r="A62" s="11">
        <v>63</v>
      </c>
      <c r="B62" s="12" t="s">
        <v>92</v>
      </c>
      <c r="C62" s="12">
        <v>74</v>
      </c>
      <c r="D62" s="12">
        <v>14.8</v>
      </c>
      <c r="E62" s="12">
        <v>0</v>
      </c>
      <c r="F62" s="47"/>
      <c r="G62" s="14">
        <v>14.8</v>
      </c>
      <c r="H62" s="14">
        <v>14.8</v>
      </c>
      <c r="I62" s="14">
        <v>14.8</v>
      </c>
      <c r="J62" s="14">
        <v>14.8</v>
      </c>
      <c r="K62" s="14"/>
      <c r="L62" s="14"/>
      <c r="M62" s="14"/>
      <c r="N62" s="14"/>
      <c r="O62" s="14"/>
      <c r="P62" s="14"/>
      <c r="Q62" s="14"/>
      <c r="R62" s="14"/>
      <c r="S62" s="15">
        <f t="shared" si="4"/>
        <v>74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2"/>
    </row>
    <row r="63" spans="1:37" ht="21" x14ac:dyDescent="0.35">
      <c r="A63" s="11">
        <v>64</v>
      </c>
      <c r="B63" s="12" t="s">
        <v>93</v>
      </c>
      <c r="C63" s="12">
        <v>64</v>
      </c>
      <c r="D63" s="12">
        <v>12.8</v>
      </c>
      <c r="E63" s="12">
        <v>0</v>
      </c>
      <c r="F63" s="22"/>
      <c r="G63" s="14">
        <v>12.8</v>
      </c>
      <c r="H63" s="14">
        <v>12.8</v>
      </c>
      <c r="I63" s="14">
        <v>12.8</v>
      </c>
      <c r="J63" s="14"/>
      <c r="K63" s="14"/>
      <c r="L63" s="14"/>
      <c r="M63" s="14"/>
      <c r="N63" s="14"/>
      <c r="O63" s="14"/>
      <c r="P63" s="14"/>
      <c r="Q63" s="14"/>
      <c r="R63" s="14"/>
      <c r="S63" s="15">
        <f t="shared" si="4"/>
        <v>76.8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2"/>
    </row>
    <row r="64" spans="1:37" ht="21" x14ac:dyDescent="0.35">
      <c r="A64" s="11">
        <v>65</v>
      </c>
      <c r="B64" s="12" t="s">
        <v>94</v>
      </c>
      <c r="C64" s="12">
        <v>56</v>
      </c>
      <c r="D64" s="12">
        <v>11.2</v>
      </c>
      <c r="E64" s="12">
        <v>0</v>
      </c>
      <c r="F64" s="27"/>
      <c r="G64" s="14">
        <v>11.200000000000001</v>
      </c>
      <c r="H64" s="14">
        <v>11.2</v>
      </c>
      <c r="I64" s="14">
        <v>11.2</v>
      </c>
      <c r="J64" s="14">
        <v>11.200000000000001</v>
      </c>
      <c r="K64" s="14">
        <v>11.2</v>
      </c>
      <c r="L64" s="14">
        <v>11.2</v>
      </c>
      <c r="M64" s="14">
        <v>11.2</v>
      </c>
      <c r="N64" s="14">
        <v>11.2</v>
      </c>
      <c r="O64" s="14"/>
      <c r="P64" s="14"/>
      <c r="Q64" s="14"/>
      <c r="R64" s="14"/>
      <c r="S64" s="15">
        <f t="shared" si="4"/>
        <v>11.2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2"/>
    </row>
    <row r="65" spans="1:37" ht="21" x14ac:dyDescent="0.35">
      <c r="A65" s="11">
        <v>66</v>
      </c>
      <c r="B65" s="12" t="s">
        <v>95</v>
      </c>
      <c r="C65" s="12">
        <v>57</v>
      </c>
      <c r="D65" s="12">
        <v>11.4</v>
      </c>
      <c r="E65" s="12">
        <v>0</v>
      </c>
      <c r="F65" s="28"/>
      <c r="G65" s="14">
        <v>11.4</v>
      </c>
      <c r="H65" s="14">
        <v>11.4</v>
      </c>
      <c r="I65" s="14">
        <v>11.4</v>
      </c>
      <c r="J65" s="14">
        <v>11.4</v>
      </c>
      <c r="K65" s="14">
        <v>11.4</v>
      </c>
      <c r="L65" s="14"/>
      <c r="M65" s="14"/>
      <c r="N65" s="14"/>
      <c r="O65" s="14"/>
      <c r="P65" s="14"/>
      <c r="Q65" s="14"/>
      <c r="R65" s="14"/>
      <c r="S65" s="15">
        <f t="shared" si="4"/>
        <v>45.6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2"/>
    </row>
    <row r="66" spans="1:37" ht="18.75" customHeight="1" x14ac:dyDescent="0.35">
      <c r="A66" s="12" t="s">
        <v>96</v>
      </c>
      <c r="B66" s="12" t="s">
        <v>97</v>
      </c>
      <c r="C66" s="12">
        <v>135</v>
      </c>
      <c r="D66" s="12">
        <v>27</v>
      </c>
      <c r="E66" s="12">
        <v>0</v>
      </c>
      <c r="F66" s="48"/>
      <c r="G66" s="14">
        <v>27</v>
      </c>
      <c r="H66" s="14">
        <v>27</v>
      </c>
      <c r="I66" s="14">
        <v>27</v>
      </c>
      <c r="J66" s="14">
        <v>27</v>
      </c>
      <c r="K66" s="14">
        <v>27</v>
      </c>
      <c r="L66" s="14">
        <v>27</v>
      </c>
      <c r="M66" s="14">
        <v>27</v>
      </c>
      <c r="N66" s="14"/>
      <c r="O66" s="14"/>
      <c r="P66" s="14"/>
      <c r="Q66" s="14"/>
      <c r="R66" s="14"/>
      <c r="S66" s="15">
        <f t="shared" si="4"/>
        <v>54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2"/>
    </row>
    <row r="67" spans="1:37" ht="21" x14ac:dyDescent="0.35">
      <c r="A67" s="11">
        <v>69</v>
      </c>
      <c r="B67" s="12" t="s">
        <v>98</v>
      </c>
      <c r="C67" s="12">
        <v>56</v>
      </c>
      <c r="D67" s="12">
        <v>11.2</v>
      </c>
      <c r="E67" s="12">
        <v>0</v>
      </c>
      <c r="F67" s="28"/>
      <c r="G67" s="14">
        <v>11.2</v>
      </c>
      <c r="H67" s="14">
        <v>11.2</v>
      </c>
      <c r="I67" s="14">
        <v>11.2</v>
      </c>
      <c r="J67" s="14">
        <v>11.2</v>
      </c>
      <c r="K67" s="14">
        <v>11.2</v>
      </c>
      <c r="L67" s="14"/>
      <c r="M67" s="14"/>
      <c r="N67" s="14"/>
      <c r="O67" s="14"/>
      <c r="P67" s="14"/>
      <c r="Q67" s="14"/>
      <c r="R67" s="14"/>
      <c r="S67" s="15">
        <f t="shared" si="4"/>
        <v>44.8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2"/>
    </row>
    <row r="68" spans="1:37" ht="21" x14ac:dyDescent="0.35">
      <c r="A68" s="11">
        <v>70</v>
      </c>
      <c r="B68" s="12" t="s">
        <v>99</v>
      </c>
      <c r="C68" s="12">
        <v>57</v>
      </c>
      <c r="D68" s="12">
        <v>11.4</v>
      </c>
      <c r="E68" s="12">
        <v>0</v>
      </c>
      <c r="F68" s="49"/>
      <c r="G68" s="14">
        <v>11.4</v>
      </c>
      <c r="H68" s="14">
        <v>11.4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5">
        <f t="shared" si="4"/>
        <v>79.800000000000011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2"/>
    </row>
    <row r="69" spans="1:37" ht="21" x14ac:dyDescent="0.35">
      <c r="A69" s="11">
        <v>71</v>
      </c>
      <c r="B69" s="12" t="s">
        <v>100</v>
      </c>
      <c r="C69" s="12">
        <v>57</v>
      </c>
      <c r="D69" s="12">
        <v>11.4</v>
      </c>
      <c r="E69" s="12">
        <v>0</v>
      </c>
      <c r="F69" s="50"/>
      <c r="G69" s="14">
        <v>11.4</v>
      </c>
      <c r="H69" s="14">
        <v>11.4</v>
      </c>
      <c r="I69" s="14">
        <v>11.4</v>
      </c>
      <c r="J69" s="14">
        <v>11.4</v>
      </c>
      <c r="K69" s="14">
        <v>11.4</v>
      </c>
      <c r="L69" s="14">
        <v>11.4</v>
      </c>
      <c r="M69" s="14">
        <v>11.4</v>
      </c>
      <c r="N69" s="14"/>
      <c r="O69" s="14"/>
      <c r="P69" s="14"/>
      <c r="Q69" s="14"/>
      <c r="R69" s="14"/>
      <c r="S69" s="15">
        <f t="shared" si="4"/>
        <v>22.8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2"/>
    </row>
    <row r="70" spans="1:37" ht="21.75" thickBot="1" x14ac:dyDescent="0.4">
      <c r="A70" s="11">
        <v>72</v>
      </c>
      <c r="B70" s="12" t="s">
        <v>101</v>
      </c>
      <c r="C70" s="12">
        <v>56</v>
      </c>
      <c r="D70" s="12">
        <v>11.2</v>
      </c>
      <c r="E70" s="12">
        <v>0</v>
      </c>
      <c r="F70" s="31"/>
      <c r="G70" s="14">
        <v>11.200000000000001</v>
      </c>
      <c r="H70" s="14">
        <v>11.2</v>
      </c>
      <c r="I70" s="14">
        <v>11.2</v>
      </c>
      <c r="J70" s="14">
        <v>11.2</v>
      </c>
      <c r="K70" s="14">
        <v>11.2</v>
      </c>
      <c r="L70" s="14">
        <v>11.2</v>
      </c>
      <c r="M70" s="14">
        <v>11.2</v>
      </c>
      <c r="N70" s="14">
        <v>11.2</v>
      </c>
      <c r="O70" s="14"/>
      <c r="P70" s="14"/>
      <c r="Q70" s="14"/>
      <c r="R70" s="14"/>
      <c r="S70" s="15">
        <f t="shared" si="4"/>
        <v>11.2</v>
      </c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2"/>
    </row>
    <row r="71" spans="1:37" ht="21" x14ac:dyDescent="0.35">
      <c r="A71" s="11">
        <v>73</v>
      </c>
      <c r="B71" s="12" t="s">
        <v>102</v>
      </c>
      <c r="C71" s="12">
        <v>32</v>
      </c>
      <c r="D71" s="12">
        <v>6.4</v>
      </c>
      <c r="E71" s="12">
        <v>0</v>
      </c>
      <c r="F71" s="51"/>
      <c r="G71" s="14">
        <v>6.4</v>
      </c>
      <c r="H71" s="14">
        <v>6.4</v>
      </c>
      <c r="I71" s="14">
        <v>6.4</v>
      </c>
      <c r="J71" s="14">
        <v>6.4</v>
      </c>
      <c r="K71" s="14">
        <v>6.4</v>
      </c>
      <c r="L71" s="14">
        <v>6.4</v>
      </c>
      <c r="M71" s="14"/>
      <c r="N71" s="14"/>
      <c r="O71" s="14"/>
      <c r="P71" s="14"/>
      <c r="Q71" s="14"/>
      <c r="R71" s="14"/>
      <c r="S71" s="15">
        <f t="shared" si="4"/>
        <v>19.200000000000003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2"/>
    </row>
    <row r="72" spans="1:37" ht="21" x14ac:dyDescent="0.35">
      <c r="A72" s="11">
        <v>74</v>
      </c>
      <c r="B72" s="12" t="s">
        <v>103</v>
      </c>
      <c r="C72" s="12">
        <v>33</v>
      </c>
      <c r="D72" s="12">
        <v>6.6</v>
      </c>
      <c r="E72" s="12">
        <v>0</v>
      </c>
      <c r="F72" s="50"/>
      <c r="G72" s="14">
        <v>6.6</v>
      </c>
      <c r="H72" s="14">
        <v>6.6</v>
      </c>
      <c r="I72" s="14">
        <v>6.6</v>
      </c>
      <c r="J72" s="14">
        <v>6.6</v>
      </c>
      <c r="K72" s="14">
        <v>6.6</v>
      </c>
      <c r="L72" s="14">
        <v>6.6</v>
      </c>
      <c r="M72" s="14">
        <v>6.6</v>
      </c>
      <c r="N72" s="14">
        <v>6.6</v>
      </c>
      <c r="O72" s="14"/>
      <c r="P72" s="14"/>
      <c r="Q72" s="14"/>
      <c r="R72" s="14"/>
      <c r="S72" s="15">
        <f t="shared" si="4"/>
        <v>6.6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2"/>
    </row>
    <row r="73" spans="1:37" ht="21" x14ac:dyDescent="0.35">
      <c r="A73" s="11">
        <v>75</v>
      </c>
      <c r="B73" s="12" t="s">
        <v>104</v>
      </c>
      <c r="C73" s="12">
        <v>33</v>
      </c>
      <c r="D73" s="12">
        <v>6.6</v>
      </c>
      <c r="E73" s="12">
        <v>0</v>
      </c>
      <c r="F73" s="50"/>
      <c r="G73" s="14">
        <v>6.6</v>
      </c>
      <c r="H73" s="14">
        <v>6.6</v>
      </c>
      <c r="I73" s="14">
        <v>6.6</v>
      </c>
      <c r="J73" s="14">
        <v>6.6</v>
      </c>
      <c r="K73" s="14">
        <v>6.6</v>
      </c>
      <c r="L73" s="14"/>
      <c r="M73" s="14"/>
      <c r="N73" s="14"/>
      <c r="O73" s="14"/>
      <c r="P73" s="14"/>
      <c r="Q73" s="14"/>
      <c r="R73" s="14"/>
      <c r="S73" s="15">
        <f t="shared" si="4"/>
        <v>26.4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2"/>
    </row>
    <row r="74" spans="1:37" ht="21" x14ac:dyDescent="0.35">
      <c r="A74" s="11">
        <v>76</v>
      </c>
      <c r="B74" s="12" t="s">
        <v>105</v>
      </c>
      <c r="C74" s="12">
        <v>35</v>
      </c>
      <c r="D74" s="12">
        <v>7</v>
      </c>
      <c r="E74" s="12">
        <v>0</v>
      </c>
      <c r="F74" s="50"/>
      <c r="G74" s="14">
        <v>7</v>
      </c>
      <c r="H74" s="14">
        <v>7</v>
      </c>
      <c r="I74" s="14">
        <v>7</v>
      </c>
      <c r="J74" s="14">
        <v>7</v>
      </c>
      <c r="K74" s="14">
        <v>7</v>
      </c>
      <c r="L74" s="14"/>
      <c r="M74" s="14"/>
      <c r="N74" s="14"/>
      <c r="O74" s="14"/>
      <c r="P74" s="14"/>
      <c r="Q74" s="14"/>
      <c r="R74" s="14"/>
      <c r="S74" s="15">
        <f t="shared" si="4"/>
        <v>28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2"/>
    </row>
    <row r="75" spans="1:37" ht="21" x14ac:dyDescent="0.35">
      <c r="A75" s="11">
        <v>77</v>
      </c>
      <c r="B75" s="12" t="s">
        <v>106</v>
      </c>
      <c r="C75" s="12">
        <v>68</v>
      </c>
      <c r="D75" s="12">
        <v>13.6</v>
      </c>
      <c r="E75" s="12">
        <v>0</v>
      </c>
      <c r="F75" s="50"/>
      <c r="G75" s="14">
        <v>13.6</v>
      </c>
      <c r="H75" s="14">
        <v>13.6</v>
      </c>
      <c r="I75" s="14">
        <v>13.6</v>
      </c>
      <c r="J75" s="14">
        <v>13.6</v>
      </c>
      <c r="K75" s="14">
        <v>13.6</v>
      </c>
      <c r="L75" s="14">
        <v>13.6</v>
      </c>
      <c r="M75" s="14">
        <v>13.6</v>
      </c>
      <c r="N75" s="14">
        <v>13.6</v>
      </c>
      <c r="O75" s="14"/>
      <c r="P75" s="14"/>
      <c r="Q75" s="14"/>
      <c r="R75" s="14"/>
      <c r="S75" s="15">
        <f t="shared" si="4"/>
        <v>13.6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2"/>
    </row>
    <row r="76" spans="1:37" ht="21" x14ac:dyDescent="0.35">
      <c r="A76" s="11">
        <v>78</v>
      </c>
      <c r="B76" s="12" t="s">
        <v>107</v>
      </c>
      <c r="C76" s="12">
        <v>33</v>
      </c>
      <c r="D76" s="12">
        <v>6.6</v>
      </c>
      <c r="E76" s="12">
        <v>0</v>
      </c>
      <c r="F76" s="52"/>
      <c r="G76" s="14">
        <v>6.6000000000000005</v>
      </c>
      <c r="H76" s="14">
        <v>6.6000000000000005</v>
      </c>
      <c r="I76" s="14">
        <v>6.6000000000000005</v>
      </c>
      <c r="J76" s="14">
        <v>6.6</v>
      </c>
      <c r="K76" s="14">
        <v>6.6</v>
      </c>
      <c r="L76" s="14">
        <v>6.6</v>
      </c>
      <c r="M76" s="14">
        <v>6.6</v>
      </c>
      <c r="N76" s="14">
        <v>6.6</v>
      </c>
      <c r="O76" s="14">
        <v>6.6</v>
      </c>
      <c r="P76" s="14"/>
      <c r="Q76" s="14"/>
      <c r="R76" s="14"/>
      <c r="S76" s="15">
        <f t="shared" si="4"/>
        <v>0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2"/>
    </row>
    <row r="77" spans="1:37" ht="21" x14ac:dyDescent="0.35">
      <c r="A77" s="11">
        <v>79</v>
      </c>
      <c r="B77" s="12" t="s">
        <v>108</v>
      </c>
      <c r="C77" s="12">
        <v>33</v>
      </c>
      <c r="D77" s="12">
        <v>6.6</v>
      </c>
      <c r="E77" s="12">
        <v>0</v>
      </c>
      <c r="F77" s="53"/>
      <c r="G77" s="14">
        <v>6.6</v>
      </c>
      <c r="H77" s="14">
        <v>6.6</v>
      </c>
      <c r="I77" s="14">
        <v>6.6</v>
      </c>
      <c r="J77" s="14">
        <v>6.6</v>
      </c>
      <c r="K77" s="14">
        <v>6.6</v>
      </c>
      <c r="L77" s="14">
        <v>6.6</v>
      </c>
      <c r="M77" s="14">
        <v>6.6</v>
      </c>
      <c r="N77" s="14">
        <v>6.6</v>
      </c>
      <c r="O77" s="14"/>
      <c r="P77" s="14"/>
      <c r="Q77" s="14"/>
      <c r="R77" s="14"/>
      <c r="S77" s="15">
        <f t="shared" si="4"/>
        <v>6.6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2"/>
    </row>
    <row r="78" spans="1:37" ht="21.75" thickBot="1" x14ac:dyDescent="0.4">
      <c r="A78" s="11">
        <v>80</v>
      </c>
      <c r="B78" s="12" t="s">
        <v>109</v>
      </c>
      <c r="C78" s="12">
        <v>56</v>
      </c>
      <c r="D78" s="12">
        <v>11.2</v>
      </c>
      <c r="E78" s="12">
        <v>0</v>
      </c>
      <c r="F78" s="54"/>
      <c r="G78" s="14">
        <v>11.2</v>
      </c>
      <c r="H78" s="14">
        <v>11.2</v>
      </c>
      <c r="I78" s="14">
        <v>11.2</v>
      </c>
      <c r="J78" s="14">
        <v>11.2</v>
      </c>
      <c r="K78" s="14">
        <v>11.2</v>
      </c>
      <c r="L78" s="14"/>
      <c r="M78" s="14"/>
      <c r="N78" s="14"/>
      <c r="O78" s="14"/>
      <c r="P78" s="14"/>
      <c r="Q78" s="14"/>
      <c r="R78" s="14"/>
      <c r="S78" s="15">
        <f t="shared" si="4"/>
        <v>44.8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2"/>
    </row>
    <row r="79" spans="1:37" ht="21" x14ac:dyDescent="0.35">
      <c r="A79" s="12" t="s">
        <v>110</v>
      </c>
      <c r="B79" s="12"/>
      <c r="C79" s="12">
        <v>5389</v>
      </c>
      <c r="D79" s="12">
        <v>1066</v>
      </c>
      <c r="E79" s="12">
        <v>994.4</v>
      </c>
      <c r="F79" s="55"/>
      <c r="G79" s="12">
        <f t="shared" ref="G79:O79" si="5">SUM(G2:G78)</f>
        <v>997.1999999999997</v>
      </c>
      <c r="H79" s="12">
        <f t="shared" si="5"/>
        <v>979.99999999999966</v>
      </c>
      <c r="I79" s="12">
        <f t="shared" si="5"/>
        <v>968.59999999999968</v>
      </c>
      <c r="J79" s="12">
        <f t="shared" si="5"/>
        <v>923.5999999999998</v>
      </c>
      <c r="K79" s="12">
        <f t="shared" si="5"/>
        <v>858.69999999999993</v>
      </c>
      <c r="L79" s="12">
        <f t="shared" si="5"/>
        <v>755.99999999999977</v>
      </c>
      <c r="M79" s="12">
        <f t="shared" si="5"/>
        <v>693.19999999999993</v>
      </c>
      <c r="N79" s="12">
        <f t="shared" si="5"/>
        <v>520.79999999999995</v>
      </c>
      <c r="O79" s="12">
        <f t="shared" si="5"/>
        <v>122.6</v>
      </c>
      <c r="P79" s="12">
        <f>SUM(P2:P78)</f>
        <v>54.2</v>
      </c>
      <c r="Q79" s="12">
        <f>SUM(Q2:Q78)</f>
        <v>54.2</v>
      </c>
      <c r="R79" s="12">
        <f>SUM(R2:R78)</f>
        <v>40.200000000000003</v>
      </c>
      <c r="S79" s="12">
        <f>SUM(S2:S78)</f>
        <v>3696.6000000000013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2"/>
    </row>
    <row r="80" spans="1:37" ht="30" customHeight="1" x14ac:dyDescent="0.25">
      <c r="A80" s="67" t="s">
        <v>18</v>
      </c>
      <c r="B80" s="68"/>
      <c r="C80" s="69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1"/>
      <c r="S80" s="56">
        <f>SUM(S2:S78)</f>
        <v>3696.6000000000013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2"/>
    </row>
    <row r="81" spans="1:37" x14ac:dyDescent="0.25">
      <c r="A81" s="72"/>
      <c r="B81" s="73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2"/>
    </row>
    <row r="82" spans="1:37" x14ac:dyDescent="0.25">
      <c r="A82" s="74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2"/>
    </row>
    <row r="83" spans="1:37" x14ac:dyDescent="0.25">
      <c r="A83" s="72"/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2"/>
    </row>
    <row r="84" spans="1:37" x14ac:dyDescent="0.25">
      <c r="A84" s="76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2"/>
    </row>
    <row r="85" spans="1:37" x14ac:dyDescent="0.25">
      <c r="A85" s="76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2"/>
    </row>
    <row r="86" spans="1:37" x14ac:dyDescent="0.25">
      <c r="A86" s="76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2"/>
    </row>
    <row r="87" spans="1:37" x14ac:dyDescent="0.25">
      <c r="A87" s="76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2"/>
    </row>
    <row r="88" spans="1:37" x14ac:dyDescent="0.25">
      <c r="A88" s="76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2"/>
    </row>
    <row r="89" spans="1:37" x14ac:dyDescent="0.25">
      <c r="A89" s="76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2"/>
    </row>
    <row r="90" spans="1:37" x14ac:dyDescent="0.25">
      <c r="A90" s="76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2"/>
    </row>
    <row r="91" spans="1:37" x14ac:dyDescent="0.25">
      <c r="A91" s="76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2"/>
    </row>
    <row r="92" spans="1:37" x14ac:dyDescent="0.25">
      <c r="A92" s="76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2"/>
    </row>
    <row r="93" spans="1:37" x14ac:dyDescent="0.25">
      <c r="A93" s="76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2"/>
    </row>
    <row r="94" spans="1:37" x14ac:dyDescent="0.25">
      <c r="A94" s="76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2"/>
    </row>
    <row r="95" spans="1:37" x14ac:dyDescent="0.25">
      <c r="A95" s="1"/>
      <c r="B95" s="1"/>
      <c r="C95" s="1"/>
      <c r="D95" s="57"/>
      <c r="E95" s="58"/>
      <c r="F95" s="59"/>
      <c r="G95" s="5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2"/>
    </row>
    <row r="96" spans="1:37" x14ac:dyDescent="0.25">
      <c r="A96" s="1"/>
      <c r="B96" s="1"/>
      <c r="C96" s="1"/>
      <c r="D96" s="57"/>
      <c r="E96" s="58"/>
      <c r="F96" s="59"/>
      <c r="G96" s="5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2"/>
    </row>
    <row r="97" spans="1:37" x14ac:dyDescent="0.25">
      <c r="A97" s="1"/>
      <c r="B97" s="1"/>
      <c r="C97" s="1"/>
      <c r="D97" s="57"/>
      <c r="E97" s="58"/>
      <c r="F97" s="59"/>
      <c r="G97" s="5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2"/>
    </row>
    <row r="98" spans="1:37" x14ac:dyDescent="0.25">
      <c r="A98" s="1"/>
      <c r="B98" s="1"/>
      <c r="C98" s="1"/>
      <c r="D98" s="57"/>
      <c r="E98" s="58"/>
      <c r="F98" s="59"/>
      <c r="G98" s="5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2"/>
    </row>
    <row r="99" spans="1:37" x14ac:dyDescent="0.25">
      <c r="A99" s="1"/>
      <c r="B99" s="1"/>
      <c r="C99" s="1"/>
      <c r="D99" s="57"/>
      <c r="E99" s="58"/>
      <c r="F99" s="59"/>
      <c r="G99" s="5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2"/>
    </row>
    <row r="100" spans="1:37" x14ac:dyDescent="0.25">
      <c r="A100" s="1"/>
      <c r="B100" s="1"/>
      <c r="C100" s="1"/>
      <c r="D100" s="57"/>
      <c r="E100" s="58"/>
      <c r="F100" s="59"/>
      <c r="G100" s="5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2"/>
    </row>
    <row r="101" spans="1:37" x14ac:dyDescent="0.25">
      <c r="A101" s="1"/>
      <c r="B101" s="1"/>
      <c r="C101" s="1"/>
      <c r="D101" s="57"/>
      <c r="E101" s="58"/>
      <c r="F101" s="59"/>
      <c r="G101" s="5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2"/>
    </row>
    <row r="102" spans="1:37" x14ac:dyDescent="0.25">
      <c r="A102" s="1"/>
      <c r="B102" s="1"/>
      <c r="C102" s="1"/>
      <c r="D102" s="57"/>
      <c r="E102" s="58"/>
      <c r="F102" s="59"/>
      <c r="G102" s="5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2"/>
    </row>
    <row r="103" spans="1:37" x14ac:dyDescent="0.25">
      <c r="A103" s="1"/>
      <c r="B103" s="1"/>
      <c r="C103" s="1"/>
      <c r="D103" s="57"/>
      <c r="E103" s="58"/>
      <c r="F103" s="59"/>
      <c r="G103" s="5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2"/>
    </row>
    <row r="104" spans="1:37" x14ac:dyDescent="0.25">
      <c r="A104" s="1"/>
      <c r="B104" s="1"/>
      <c r="C104" s="1"/>
      <c r="D104" s="57"/>
      <c r="E104" s="58"/>
      <c r="F104" s="59"/>
      <c r="G104" s="5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2"/>
    </row>
    <row r="105" spans="1:37" x14ac:dyDescent="0.25">
      <c r="A105" s="1"/>
      <c r="B105" s="1"/>
      <c r="C105" s="1"/>
      <c r="D105" s="57"/>
      <c r="E105" s="58"/>
      <c r="F105" s="59"/>
      <c r="G105" s="5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2"/>
    </row>
    <row r="106" spans="1:37" x14ac:dyDescent="0.25">
      <c r="A106" s="1"/>
      <c r="B106" s="1"/>
      <c r="C106" s="1"/>
      <c r="D106" s="57"/>
      <c r="E106" s="58"/>
      <c r="F106" s="59"/>
      <c r="G106" s="5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2"/>
    </row>
    <row r="107" spans="1:37" x14ac:dyDescent="0.25">
      <c r="A107" s="1"/>
      <c r="B107" s="1"/>
      <c r="C107" s="1"/>
      <c r="D107" s="57"/>
      <c r="E107" s="58"/>
      <c r="F107" s="59"/>
      <c r="G107" s="5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</row>
    <row r="108" spans="1:37" x14ac:dyDescent="0.25">
      <c r="A108" s="1"/>
      <c r="B108" s="1"/>
      <c r="C108" s="1"/>
      <c r="D108" s="57"/>
      <c r="E108" s="58"/>
      <c r="F108" s="59"/>
      <c r="G108" s="5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</row>
    <row r="109" spans="1:37" x14ac:dyDescent="0.25">
      <c r="A109" s="1"/>
      <c r="B109" s="1"/>
      <c r="C109" s="1"/>
      <c r="D109" s="57"/>
      <c r="E109" s="58"/>
      <c r="F109" s="59"/>
      <c r="G109" s="5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</row>
    <row r="110" spans="1:37" x14ac:dyDescent="0.25">
      <c r="A110" s="1"/>
      <c r="B110" s="1"/>
      <c r="C110" s="1"/>
      <c r="D110" s="57"/>
      <c r="E110" s="58"/>
      <c r="F110" s="59"/>
      <c r="G110" s="5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</row>
    <row r="111" spans="1:37" x14ac:dyDescent="0.25">
      <c r="A111" s="1"/>
      <c r="B111" s="1"/>
      <c r="C111" s="1"/>
      <c r="D111" s="57"/>
      <c r="E111" s="58"/>
      <c r="F111" s="59"/>
      <c r="G111" s="5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</row>
    <row r="112" spans="1:37" x14ac:dyDescent="0.25">
      <c r="A112" s="60"/>
      <c r="B112" s="60"/>
      <c r="C112" s="60"/>
      <c r="D112" s="61"/>
      <c r="E112" s="62"/>
      <c r="F112" s="63"/>
      <c r="G112" s="61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</row>
  </sheetData>
  <mergeCells count="4">
    <mergeCell ref="A80:B80"/>
    <mergeCell ref="C80:R80"/>
    <mergeCell ref="A81:S82"/>
    <mergeCell ref="A83:S94"/>
  </mergeCells>
  <pageMargins left="0.25" right="0.25" top="0.75" bottom="0.75" header="0.3" footer="0.3"/>
  <pageSetup scale="50" fitToHeight="0" orientation="landscape" r:id="rId1"/>
  <rowBreaks count="3" manualBreakCount="3">
    <brk id="79" max="18" man="1"/>
    <brk id="80" max="18" man="1"/>
    <brk id="82" max="1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2024-08-03T11:35:58Z</dcterms:created>
  <dcterms:modified xsi:type="dcterms:W3CDTF">2024-09-09T12:06:21Z</dcterms:modified>
</cp:coreProperties>
</file>